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 2019\Downloads\"/>
    </mc:Choice>
  </mc:AlternateContent>
  <bookViews>
    <workbookView xWindow="0" yWindow="0" windowWidth="20490" windowHeight="7800" firstSheet="1" activeTab="1"/>
  </bookViews>
  <sheets>
    <sheet name="ต.ค.68" sheetId="7" r:id="rId1"/>
    <sheet name="พ.ย.68" sheetId="3" r:id="rId2"/>
    <sheet name="ธ.ค.68" sheetId="6" r:id="rId3"/>
    <sheet name="ม.ค.69" sheetId="4" r:id="rId4"/>
    <sheet name="ก.พ.69" sheetId="2" r:id="rId5"/>
    <sheet name="มี.ค.69" sheetId="1" r:id="rId6"/>
    <sheet name="เม.ย.69" sheetId="5" r:id="rId7"/>
    <sheet name="พ.ค.69" sheetId="8" r:id="rId8"/>
    <sheet name="มิ.ย.69" sheetId="9" r:id="rId9"/>
    <sheet name="ก.ค.69" sheetId="10" r:id="rId10"/>
    <sheet name="ส.ค.69" sheetId="11" r:id="rId11"/>
    <sheet name="ก.ย.69" sheetId="12" r:id="rId12"/>
  </sheets>
  <definedNames>
    <definedName name="_xlnm.Print_Titles" localSheetId="11">ก.ย.69!$2:$2</definedName>
    <definedName name="_xlnm.Print_Titles" localSheetId="1">พ.ย.68!$1:$2</definedName>
    <definedName name="_xlnm.Print_Titles" localSheetId="8">มิ.ย.69!$2:$2</definedName>
    <definedName name="_xlnm.Print_Titles" localSheetId="10">ส.ค.69!$2:$2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7" l="1"/>
  <c r="L9" i="7"/>
  <c r="L8" i="7" s="1"/>
  <c r="L7" i="7" s="1"/>
  <c r="L6" i="7" s="1"/>
  <c r="L5" i="7" s="1"/>
  <c r="L4" i="7" s="1"/>
  <c r="L3" i="7" s="1"/>
  <c r="K10" i="7"/>
  <c r="K9" i="7"/>
  <c r="K8" i="7" s="1"/>
  <c r="K7" i="7" s="1"/>
  <c r="K6" i="7" s="1"/>
  <c r="K5" i="7" s="1"/>
  <c r="K4" i="7" s="1"/>
  <c r="K3" i="7" s="1"/>
  <c r="J10" i="7"/>
  <c r="J9" i="7"/>
  <c r="J8" i="7" s="1"/>
  <c r="J7" i="7" s="1"/>
  <c r="J6" i="7" s="1"/>
  <c r="J5" i="7" s="1"/>
  <c r="J4" i="7" s="1"/>
  <c r="J3" i="7" s="1"/>
  <c r="G9" i="7"/>
  <c r="G8" i="7"/>
  <c r="G7" i="7" s="1"/>
  <c r="G6" i="7" s="1"/>
  <c r="G5" i="7" s="1"/>
  <c r="G4" i="7" s="1"/>
  <c r="G3" i="7" s="1"/>
  <c r="F9" i="7"/>
  <c r="F8" i="7"/>
  <c r="F7" i="7" s="1"/>
  <c r="F6" i="7" s="1"/>
  <c r="F5" i="7" s="1"/>
  <c r="F4" i="7" s="1"/>
  <c r="F3" i="7" s="1"/>
  <c r="E9" i="7"/>
  <c r="E8" i="7"/>
  <c r="E7" i="7" s="1"/>
  <c r="E6" i="7" s="1"/>
  <c r="E5" i="7" s="1"/>
  <c r="E4" i="7" s="1"/>
  <c r="E3" i="7" s="1"/>
  <c r="D9" i="7"/>
  <c r="D8" i="7"/>
  <c r="D7" i="7" s="1"/>
  <c r="D6" i="7" s="1"/>
  <c r="D5" i="7" s="1"/>
  <c r="D4" i="7" s="1"/>
  <c r="D3" i="7" s="1"/>
  <c r="C9" i="7"/>
  <c r="C8" i="7"/>
  <c r="C7" i="7" s="1"/>
  <c r="A9" i="7"/>
  <c r="C6" i="7" l="1"/>
  <c r="C5" i="7" s="1"/>
  <c r="C4" i="7" s="1"/>
  <c r="C3" i="7" s="1"/>
  <c r="A3" i="7" s="1"/>
  <c r="A7" i="7"/>
  <c r="A8" i="7"/>
  <c r="A5" i="7"/>
  <c r="I10" i="12"/>
  <c r="I10" i="11"/>
  <c r="I10" i="10"/>
  <c r="I10" i="9"/>
  <c r="I10" i="8"/>
  <c r="I10" i="5"/>
  <c r="I11" i="1"/>
  <c r="I25" i="2"/>
  <c r="I8" i="4"/>
  <c r="I9" i="6"/>
  <c r="I30" i="3"/>
  <c r="A6" i="7" l="1"/>
  <c r="A4" i="7"/>
</calcChain>
</file>

<file path=xl/sharedStrings.xml><?xml version="1.0" encoding="utf-8"?>
<sst xmlns="http://schemas.openxmlformats.org/spreadsheetml/2006/main" count="667" uniqueCount="188">
  <si>
    <t>ลำดับ</t>
  </si>
  <si>
    <t>งานที่ซื้อหรือจ้าง</t>
  </si>
  <si>
    <t>ราคากลาง</t>
  </si>
  <si>
    <t>วิธีซื้อหรือจ้าง</t>
  </si>
  <si>
    <t>รายชื่อผู้เสนอราคา</t>
  </si>
  <si>
    <t>ราคาที่เสนอ</t>
  </si>
  <si>
    <t>ผู้ที่ผ่านการคัดเลือกที่ตกลงซื้อหรือจ้าง</t>
  </si>
  <si>
    <t>ราคาที่ตกลงซื้อจ้าง</t>
  </si>
  <si>
    <t>เหตุผลที่คัดเลือก</t>
  </si>
  <si>
    <t>เลขที่สัญญาหรือขอตกลงในการซื้อจ้าง</t>
  </si>
  <si>
    <t>วันที่ของสัญญาหรือข้อตกลงในการซื้อจ้าง</t>
  </si>
  <si>
    <t>โดยวิธีเฉพาะเจาะจง</t>
  </si>
  <si>
    <t>วงเงินที่จะซื้อจะจ้าง</t>
  </si>
  <si>
    <t>โดยใช้เกณฑ์ราคา</t>
  </si>
  <si>
    <t>ร้านชุนเซ้งพาณิชย์</t>
  </si>
  <si>
    <t>ร้านคำพันธ์</t>
  </si>
  <si>
    <t>นางพรเทวา แสวงแก้ว</t>
  </si>
  <si>
    <t>นางสาวนันทัชพร รัตนมาลี</t>
  </si>
  <si>
    <t>ร้านชุนเช้งพาณิชย์</t>
  </si>
  <si>
    <t>นายธงชัย พงษ์พัง</t>
  </si>
  <si>
    <t>นายชัยณรงค์ ลาขันธ์</t>
  </si>
  <si>
    <t>นายบุญตอม สิงห์สัตย์</t>
  </si>
  <si>
    <t>นางสาวจิตรานุช ฟ้องเสียง</t>
  </si>
  <si>
    <t>นายนิรุตติ์ โพธิจักร์</t>
  </si>
  <si>
    <t>นายสมพร ธนูชาญ</t>
  </si>
  <si>
    <t>นายเจริญ  สมศิลป์</t>
  </si>
  <si>
    <t>รวมเป็นเงินทั้งสิ้น</t>
  </si>
  <si>
    <t>นางสาวร่วมฤดี  กระลาม</t>
  </si>
  <si>
    <t>ค่าเช่าบริการเครื่องถ่ายเอกสาร</t>
  </si>
  <si>
    <t>หจก.โอเชี่ยนมาร์เก็ตติ้ง แอนด์ โอเอ</t>
  </si>
  <si>
    <t>น้ำดื่มตราไก่ชน</t>
  </si>
  <si>
    <t>สหกรณ์การเกษตรสร้างคอม จำกัด</t>
  </si>
  <si>
    <t>โรส  ก๊อปปี้  เซ็นเตอร์  โดย นางสาวนันทภัทร    ใจธรรม</t>
  </si>
  <si>
    <t>โรงพิมพ์อาสารักษาดินแดน กรมการปกครอง</t>
  </si>
  <si>
    <t xml:space="preserve">ซื้อวัสดุคอมพิวเตอร์ จำนวน 2 รายการ </t>
  </si>
  <si>
    <t>ร้านแมนออโต้เซอร์วิส 4X4</t>
  </si>
  <si>
    <t>ซื้อวัสดุคอมพิวเตอร์ จำนวน 4 รายการ</t>
  </si>
  <si>
    <t>นางสาวจิตรลดา ศรีไพศาล</t>
  </si>
  <si>
    <t>สรุปผลการจัดซื้อจัดจ้างในรอบเดือน ตุลาคม พ.ศ. 2568</t>
  </si>
  <si>
    <t>สรุปผลการจัดซื้อจัดจ้างในรอบเดือน พฤศจิกายน พ.ศ. 2568</t>
  </si>
  <si>
    <t>03/11/2568</t>
  </si>
  <si>
    <t>04/11/2568</t>
  </si>
  <si>
    <t>07/11/2568</t>
  </si>
  <si>
    <t>12/11/2568</t>
  </si>
  <si>
    <t>18/11/2568</t>
  </si>
  <si>
    <t>27/11/2568</t>
  </si>
  <si>
    <t>28/11/2568</t>
  </si>
  <si>
    <t>บริษัท แมรี่ แอน แดรี่ โปรดักส์ จำกัด</t>
  </si>
  <si>
    <t>นางสาวลลิตา สร้างแก้ว</t>
  </si>
  <si>
    <t>นางสาวจิราภรณ์ มากบุรี</t>
  </si>
  <si>
    <t>1/2569(CNTR-00001/69)</t>
  </si>
  <si>
    <t>16/2569(CNTR-00002/69)</t>
  </si>
  <si>
    <t>2/2569(CNTR-00003/69)</t>
  </si>
  <si>
    <t>3/2569(CNTR-00022/69)</t>
  </si>
  <si>
    <t>19/2569(CNTR-00023/69)</t>
  </si>
  <si>
    <t>20/2569(CNTR-00024/69)</t>
  </si>
  <si>
    <t xml:space="preserve"> 4/2569(CNTR-00026/69)</t>
  </si>
  <si>
    <t>5/2569(CNTR-00027/69)</t>
  </si>
  <si>
    <t>6/2569(CNTR-00029/69)</t>
  </si>
  <si>
    <t>7/2569(CNTR-00030/69)</t>
  </si>
  <si>
    <t>8/2569(CNTR-00031/69)</t>
  </si>
  <si>
    <t>69-45-00121-5320100-00001</t>
  </si>
  <si>
    <t>69-45-00121-5320100-00002</t>
  </si>
  <si>
    <t>69-45-00121-5320100-00003</t>
  </si>
  <si>
    <t>69-45-00121-5320100-00004</t>
  </si>
  <si>
    <t>69-45-00111-5320100-00001</t>
  </si>
  <si>
    <t>69-45-00244-5320100-00001</t>
  </si>
  <si>
    <t>69-45-00121-5320100-00005</t>
  </si>
  <si>
    <t>69-45-00111-5320100-00002</t>
  </si>
  <si>
    <t>69-45-00121-5320100-00006</t>
  </si>
  <si>
    <t>69-45-00244-5320100-00002</t>
  </si>
  <si>
    <t>69-45-00244-5320100-00003</t>
  </si>
  <si>
    <t>69-45-00332-5320100-00001</t>
  </si>
  <si>
    <t>69-45-00332-5320100-00002</t>
  </si>
  <si>
    <t>69-45-00121-5320100-00007</t>
  </si>
  <si>
    <t>69-45-00113-5320100-00001</t>
  </si>
  <si>
    <t>69-45-00113-5320100-00002</t>
  </si>
  <si>
    <t>นายคำพันธ์ วินารัตน์</t>
  </si>
  <si>
    <t>นายอติวิชญ์ คำสุจริต</t>
  </si>
  <si>
    <t>นายวิชาญ  ทุมรักษา</t>
  </si>
  <si>
    <t>นายสถิตย์ ภักดีสุจริต</t>
  </si>
  <si>
    <t>นายวีระศักดิ์  บุญยะเพ็ง</t>
  </si>
  <si>
    <t>15/12/2568</t>
  </si>
  <si>
    <t>69-45-00332-5410400-00001</t>
  </si>
  <si>
    <t>ซื้ออาหารเสริม (นม) โรงเรียน นมพาสเจอร์ไรส์ (พฤศจิกายน 2568)</t>
  </si>
  <si>
    <t>ค่าน้ำดื่มตราไก่ชน</t>
  </si>
  <si>
    <t>ซื้อวัสดุเพื่อประดับตกแต่งสถานที่ เนื่องในกิจกรรมถวายเป็นพระราชกุศลแด่สมเด็จพระนางเจ้าสิริกิติ์ พระบรมราชินีนาถ พระบรมราชชนนีพันปีหลวง</t>
  </si>
  <si>
    <t>ค่าจ้างเหมาบริการบุคคลภายนอก</t>
  </si>
  <si>
    <t>ซื้ออาหารเสริม (นม) โรงเรียน นมพาสเจอร์ไรส์ (ธันวาคม 2568)</t>
  </si>
  <si>
    <t>22/12/2568</t>
  </si>
  <si>
    <t>23/12/2568</t>
  </si>
  <si>
    <t>29/12/2568</t>
  </si>
  <si>
    <t>23/2569(CNTR-00033/69)</t>
  </si>
  <si>
    <t>1/2569(CNTR-00034/69)</t>
  </si>
  <si>
    <t>10/2569(CNTR-00036/69)</t>
  </si>
  <si>
    <t>11/2569(CNTR-00037/69)</t>
  </si>
  <si>
    <t>๙/๒๕๖๙(CNTR-00035/69)</t>
  </si>
  <si>
    <t>นางสาวลลนา  โพนสร้างแก้ว</t>
  </si>
  <si>
    <t>ห้างหุ้นส่วนจำกัด อุดร ป.ก่อสร้าง</t>
  </si>
  <si>
    <t>โดยวิธีประกวดราคาอิเล็กทรอนิกส์ (e-bidding)</t>
  </si>
  <si>
    <t>โครงการร่วมสืบสานวัฒนธรรมประเพณีของดีอำเภอสร้างคอม</t>
  </si>
  <si>
    <t>ซื้อวัสดุก่อสร้าง จำนวน 6 รายการ</t>
  </si>
  <si>
    <t>ซื้อวัสดุไฟฟ้าและวิทยุ จำนวน 12 รายการ</t>
  </si>
  <si>
    <t>ซื้อวัสดุก่อสร้าง (ประปา) จำนวน 10 รายการ</t>
  </si>
  <si>
    <t>13/01/2569</t>
  </si>
  <si>
    <t>69-45-00332-5410400-00002</t>
  </si>
  <si>
    <t>05/01/2569</t>
  </si>
  <si>
    <t>09/01/2569</t>
  </si>
  <si>
    <t>26/01/2569</t>
  </si>
  <si>
    <t>12/2569(CNTR-00038/69)</t>
  </si>
  <si>
    <t>24/2569(CNTR-00039/69)</t>
  </si>
  <si>
    <t>13/2569(CNTR-00043/69)</t>
  </si>
  <si>
    <t>๑๔/๒๕๖๙(CNTR-00042/69)</t>
  </si>
  <si>
    <t>ร้านป้าย โดย นายกิติชัย ยะคำ</t>
  </si>
  <si>
    <t>บริษัท เพชรสุภัค จำกัด</t>
  </si>
  <si>
    <t>ค่าใช้จ่ายสำหรับการเลือกตั้ง</t>
  </si>
  <si>
    <t>ซื้ออาหารเสริม (นม) โรงเรียน นมพาสเจอร์ไรส์ (มกราคม 2569)</t>
  </si>
  <si>
    <t>ซื้อซัมเมิร์สสูบน้ำ</t>
  </si>
  <si>
    <t>ค่าจ้างทำป้ายไวนิล</t>
  </si>
  <si>
    <t>69-45-00332-5320100-00003</t>
  </si>
  <si>
    <t>69-45-00332-5320100-00004</t>
  </si>
  <si>
    <t>69-45-00121-5320100-00008</t>
  </si>
  <si>
    <t>69-45-00121-5320100-00009</t>
  </si>
  <si>
    <t>69-45-00121-5320100-00010</t>
  </si>
  <si>
    <t>69-45-00121-5320100-00011</t>
  </si>
  <si>
    <t>69-45-00121-5320100-00012</t>
  </si>
  <si>
    <t>69-45-00121-5320100-00013</t>
  </si>
  <si>
    <t>69-45-00121-5320100-00014</t>
  </si>
  <si>
    <t>69-45-00111-5320100-00012</t>
  </si>
  <si>
    <t>69-45-00111-5320100-00013</t>
  </si>
  <si>
    <t>69-45-00244-5320100-00004</t>
  </si>
  <si>
    <t>69-45-00244-5320100-00005</t>
  </si>
  <si>
    <t>69-45-00244-5320100-00006</t>
  </si>
  <si>
    <t>69-45-00111-5330800-00004</t>
  </si>
  <si>
    <t>69-45-00111-5331400-00001</t>
  </si>
  <si>
    <t>02/02/2569</t>
  </si>
  <si>
    <t>10/02/2569</t>
  </si>
  <si>
    <t>18/02/2569</t>
  </si>
  <si>
    <t>บิ๊ก คอมพิวเตอร์</t>
  </si>
  <si>
    <t>ค่าจ้างเหมาบริการบุคคลภายนอกปฏิบัติงานประจำรถขยะ</t>
  </si>
  <si>
    <t>วัสดุเชื้อเพลิงและหล่อลื่น</t>
  </si>
  <si>
    <t>วัสดุคอมพิวเตอร์</t>
  </si>
  <si>
    <t>04/02/2569</t>
  </si>
  <si>
    <t>06/02/2569</t>
  </si>
  <si>
    <t>16/02/2569</t>
  </si>
  <si>
    <t>15/2569(CNTR-00060/69)</t>
  </si>
  <si>
    <t>16/2569(CNTR-00061/69)</t>
  </si>
  <si>
    <t>26/2569(CNTR-00062/69)</t>
  </si>
  <si>
    <t>17/2569(CNTR-00064/69)</t>
  </si>
  <si>
    <t>18/2569(CNTR-00066/69)</t>
  </si>
  <si>
    <t>27/2569(CNTR-00065/69)</t>
  </si>
  <si>
    <t>ซื้ออาหารเสริม (นม) โรงเรียน นมพาสเจอร์ไรส์ (กุมภาพันธ์ 2569)</t>
  </si>
  <si>
    <t xml:space="preserve">จ้างซ่อมแซมบำรุงรักษารถยนต์ส่วนกลาง ทะเบียน กย 9094 อุดรธานี </t>
  </si>
  <si>
    <t xml:space="preserve">ซื้อวัสดุสำนักงาน จำนวน 23 รายการ </t>
  </si>
  <si>
    <t xml:space="preserve">จ้างซ่อมรถบรรทุกขยะ ทะเบียน 84-5364 อุดรธานี </t>
  </si>
  <si>
    <t>69-45-00113-5320100-00005</t>
  </si>
  <si>
    <t>69-45-00113-5320100-00006</t>
  </si>
  <si>
    <t>69-45-00411-5111000-00001</t>
  </si>
  <si>
    <t>02/03/2569</t>
  </si>
  <si>
    <t>12/03/2569</t>
  </si>
  <si>
    <t>10/03/2569</t>
  </si>
  <si>
    <t>20/03/2569</t>
  </si>
  <si>
    <t>23/03/2569</t>
  </si>
  <si>
    <t>22/2569(CNTR-00069/69)</t>
  </si>
  <si>
    <t>690314082269(CNTR-00071/69)</t>
  </si>
  <si>
    <t>23/2569(CNTR-00072/69)</t>
  </si>
  <si>
    <t>24/2569(CNTR-00073/69)</t>
  </si>
  <si>
    <t>25/2569(CNTR-00074/69)</t>
  </si>
  <si>
    <t>จัดซื้อคอมพิวเตอร์ All In One สำหรับประมวลผล</t>
  </si>
  <si>
    <t>โครงการส่งเสริมอาชีพระยะสั้น</t>
  </si>
  <si>
    <t>โครงการแข่งขันกีฬาเยาวชนและประชาชน</t>
  </si>
  <si>
    <t>จัดซื้อคอมพิวเตอร์ All In One สำหรับการประมวลผล</t>
  </si>
  <si>
    <t>ทองดำการค้า</t>
  </si>
  <si>
    <t>โกลด์สตาร์ การ์เม้นท์</t>
  </si>
  <si>
    <t>สรุปผลการจัดซื้อจัดจ้างในรอบเดือน มีนาคม พ.ศ. 2569</t>
  </si>
  <si>
    <t>สรุปผลการจัดซื้อจัดจ้างในรอบเดือน กุมภาพันธ์ พ.ศ. 2569</t>
  </si>
  <si>
    <t>สรุปผลการจัดซื้อจัดจ้างในรอบเดือน มกราคม พ.ศ. 2569</t>
  </si>
  <si>
    <t>สรุปผลการจัดซื้อจัดจ้างในรอบเดือน ธันวาคม พ.ศ. 2568</t>
  </si>
  <si>
    <t>สรุปผลการจัดซื้อจัดจ้างในรอบเดือน เมษายน พ.ศ. 2569</t>
  </si>
  <si>
    <t>สรุปผลการจัดซื้อจัดจ้างในรอบเดือน พฤษภาคม พ.ศ. 2569</t>
  </si>
  <si>
    <t>สรุปผลการจัดซื้อจัดจ้างในรอบเดือน มิถุนายน พ.ศ. 2569</t>
  </si>
  <si>
    <t>สรุปผลการจัดซื้อจัดจ้างในรอบเดือน กรกฎาคม พ.ศ. 2569</t>
  </si>
  <si>
    <t>สรุปผลการจัดซื้อจัดจ้างในรอบเดือน สิงหาคม พ.ศ. 2569</t>
  </si>
  <si>
    <t>สรุปผลการจัดซื้อจัดจ้างในรอบเดือน กันยายน พ.ศ. 2569</t>
  </si>
  <si>
    <t>หมายเหตุ : เดือนตุลาคมไม่มีการจัดซื้อจัดจ้าง</t>
  </si>
  <si>
    <t>-</t>
  </si>
  <si>
    <t xml:space="preserve">           -</t>
  </si>
  <si>
    <r>
      <rPr>
        <sz val="10"/>
        <color rgb="FF000000"/>
        <rFont val="TH SarabunPSK"/>
        <family val="2"/>
      </rPr>
      <t>โครงการก่อสร้างถนนคอนกรีตเสริมเหล็กระหว่างหมู่บ้านสายทางนาไชยฟอง - วัดป่านาคูณ บ้านนาไชยฟอง หมู่ที่</t>
    </r>
    <r>
      <rPr>
        <sz val="14"/>
        <color rgb="FF000000"/>
        <rFont val="TH SarabunPSK"/>
        <family val="2"/>
      </rPr>
      <t xml:space="preserve"> 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</si>
</sst>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4"/>
      <name val="TH SarabunIT๙"/>
      <family val="2"/>
    </font>
    <font>
      <sz val="14"/>
      <name val="TH SarabunIT๙"/>
      <family val="2"/>
    </font>
    <font>
      <sz val="14"/>
      <color rgb="FF000000"/>
      <name val="TH SarabunIT๙"/>
      <family val="2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  <font>
      <b/>
      <u val="singleAccounting"/>
      <sz val="16"/>
      <color theme="1"/>
      <name val="TH SarabunIT๙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sz val="14"/>
      <color rgb="FF000000"/>
      <name val="TH SarabunPSK"/>
      <family val="2"/>
    </font>
    <font>
      <b/>
      <sz val="16"/>
      <color theme="1"/>
      <name val="TH SarabunPSK"/>
      <family val="2"/>
    </font>
    <font>
      <sz val="10"/>
      <color rgb="FF000000"/>
      <name val="TH SarabunPSK"/>
      <family val="2"/>
    </font>
    <font>
      <sz val="11"/>
      <color rgb="FF0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3" fontId="1" fillId="0" borderId="0" xfId="1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43" fontId="9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shrinkToFit="1"/>
    </xf>
    <xf numFmtId="43" fontId="3" fillId="0" borderId="1" xfId="1" applyNumberFormat="1" applyFont="1" applyBorder="1" applyAlignment="1">
      <alignment horizontal="right" shrinkToFit="1"/>
    </xf>
    <xf numFmtId="0" fontId="3" fillId="0" borderId="1" xfId="0" applyFont="1" applyBorder="1" applyAlignment="1">
      <alignment shrinkToFit="1"/>
    </xf>
    <xf numFmtId="49" fontId="3" fillId="0" borderId="1" xfId="0" applyNumberFormat="1" applyFont="1" applyBorder="1" applyAlignment="1">
      <alignment horizontal="center" shrinkToFit="1"/>
    </xf>
    <xf numFmtId="14" fontId="3" fillId="0" borderId="1" xfId="0" applyNumberFormat="1" applyFont="1" applyBorder="1" applyAlignment="1">
      <alignment horizontal="center" shrinkToFit="1"/>
    </xf>
    <xf numFmtId="43" fontId="2" fillId="0" borderId="1" xfId="1" applyNumberFormat="1" applyFont="1" applyBorder="1" applyAlignment="1">
      <alignment horizontal="center" shrinkToFit="1"/>
    </xf>
    <xf numFmtId="0" fontId="4" fillId="2" borderId="1" xfId="0" applyFont="1" applyFill="1" applyBorder="1" applyAlignment="1">
      <alignment horizontal="center" vertical="center" wrapText="1" shrinkToFit="1"/>
    </xf>
    <xf numFmtId="43" fontId="4" fillId="2" borderId="1" xfId="1" applyFont="1" applyFill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left" shrinkToFit="1"/>
    </xf>
    <xf numFmtId="0" fontId="2" fillId="0" borderId="1" xfId="0" applyFont="1" applyBorder="1" applyAlignment="1">
      <alignment shrinkToFit="1"/>
    </xf>
    <xf numFmtId="43" fontId="11" fillId="0" borderId="1" xfId="1" applyFont="1" applyBorder="1" applyAlignment="1">
      <alignment horizontal="center" shrinkToFit="1"/>
    </xf>
    <xf numFmtId="0" fontId="2" fillId="0" borderId="1" xfId="0" applyFont="1" applyBorder="1" applyAlignment="1">
      <alignment horizontal="center" shrinkToFit="1"/>
    </xf>
    <xf numFmtId="0" fontId="4" fillId="2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3" fontId="3" fillId="0" borderId="0" xfId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left" vertical="center" wrapText="1"/>
    </xf>
    <xf numFmtId="0" fontId="8" fillId="3" borderId="1" xfId="0" applyNumberFormat="1" applyFont="1" applyFill="1" applyBorder="1" applyAlignment="1" applyProtection="1">
      <alignment horizontal="center" vertical="center" wrapText="1"/>
    </xf>
    <xf numFmtId="4" fontId="8" fillId="3" borderId="1" xfId="0" applyNumberFormat="1" applyFont="1" applyFill="1" applyBorder="1" applyAlignment="1" applyProtection="1">
      <alignment horizontal="center" vertical="center" wrapText="1"/>
    </xf>
    <xf numFmtId="4" fontId="8" fillId="3" borderId="1" xfId="0" applyNumberFormat="1" applyFont="1" applyFill="1" applyBorder="1" applyAlignment="1" applyProtection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3" fontId="8" fillId="3" borderId="1" xfId="1" applyFont="1" applyFill="1" applyBorder="1" applyAlignment="1" applyProtection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left" vertical="center" wrapText="1" shrinkToFit="1"/>
    </xf>
    <xf numFmtId="43" fontId="8" fillId="3" borderId="1" xfId="1" applyNumberFormat="1" applyFont="1" applyFill="1" applyBorder="1" applyAlignment="1" applyProtection="1">
      <alignment horizontal="right" vertical="center" wrapText="1"/>
    </xf>
    <xf numFmtId="0" fontId="7" fillId="0" borderId="1" xfId="0" applyFont="1" applyBorder="1" applyAlignment="1">
      <alignment horizontal="center" vertical="center" wrapText="1" shrinkToFit="1"/>
    </xf>
    <xf numFmtId="0" fontId="9" fillId="0" borderId="0" xfId="0" applyFont="1" applyAlignment="1">
      <alignment vertical="center" wrapText="1"/>
    </xf>
    <xf numFmtId="0" fontId="15" fillId="0" borderId="0" xfId="0" applyFont="1" applyAlignment="1">
      <alignment horizontal="left"/>
    </xf>
    <xf numFmtId="43" fontId="6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4" fillId="3" borderId="1" xfId="0" applyNumberFormat="1" applyFont="1" applyFill="1" applyBorder="1" applyAlignment="1" applyProtection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43" fontId="3" fillId="0" borderId="1" xfId="0" applyNumberFormat="1" applyFont="1" applyBorder="1" applyAlignment="1">
      <alignment horizontal="center" shrinkToFit="1"/>
    </xf>
    <xf numFmtId="43" fontId="3" fillId="0" borderId="1" xfId="1" applyNumberFormat="1" applyFont="1" applyBorder="1" applyAlignment="1">
      <alignment horizontal="center" shrinkToFit="1"/>
    </xf>
    <xf numFmtId="43" fontId="3" fillId="0" borderId="1" xfId="1" applyNumberFormat="1" applyFont="1" applyBorder="1" applyAlignment="1">
      <alignment horizontal="left" shrinkToFit="1"/>
    </xf>
    <xf numFmtId="0" fontId="16" fillId="3" borderId="1" xfId="0" applyNumberFormat="1" applyFont="1" applyFill="1" applyBorder="1" applyAlignment="1" applyProtection="1">
      <alignment horizontal="left" vertical="center" wrapText="1"/>
    </xf>
    <xf numFmtId="0" fontId="17" fillId="3" borderId="1" xfId="0" applyNumberFormat="1" applyFont="1" applyFill="1" applyBorder="1" applyAlignment="1" applyProtection="1">
      <alignment horizontal="left" vertical="center" wrapText="1"/>
    </xf>
    <xf numFmtId="0" fontId="10" fillId="0" borderId="2" xfId="0" applyFont="1" applyBorder="1" applyAlignment="1">
      <alignment horizontal="center" shrinkToFit="1"/>
    </xf>
    <xf numFmtId="0" fontId="10" fillId="0" borderId="3" xfId="0" applyFont="1" applyBorder="1" applyAlignment="1">
      <alignment horizontal="center" shrinkToFit="1"/>
    </xf>
    <xf numFmtId="0" fontId="10" fillId="0" borderId="4" xfId="0" applyFont="1" applyBorder="1" applyAlignment="1">
      <alignment horizont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shrinkToFit="1"/>
    </xf>
    <xf numFmtId="0" fontId="4" fillId="0" borderId="0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opLeftCell="A2" workbookViewId="0">
      <selection activeCell="I10" sqref="I10"/>
    </sheetView>
  </sheetViews>
  <sheetFormatPr defaultRowHeight="24" x14ac:dyDescent="0.55000000000000004"/>
  <cols>
    <col min="1" max="1" width="5.375" style="1" customWidth="1"/>
    <col min="2" max="2" width="31" style="1" customWidth="1"/>
    <col min="3" max="4" width="10.375" style="3" customWidth="1"/>
    <col min="5" max="5" width="10.875" style="1" customWidth="1"/>
    <col min="6" max="6" width="15.375" style="1" customWidth="1"/>
    <col min="7" max="7" width="10.375" style="3" customWidth="1"/>
    <col min="8" max="8" width="15.5" style="1" customWidth="1"/>
    <col min="9" max="9" width="13.25" style="3" customWidth="1"/>
    <col min="10" max="10" width="8.625" style="1" customWidth="1"/>
    <col min="11" max="11" width="9.25" style="1" customWidth="1"/>
    <col min="12" max="12" width="11.125" style="1" customWidth="1"/>
    <col min="13" max="16384" width="9" style="1"/>
  </cols>
  <sheetData>
    <row r="1" spans="1:12" ht="35.25" customHeight="1" x14ac:dyDescent="0.55000000000000004">
      <c r="A1" s="53" t="s">
        <v>38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ht="101.25" x14ac:dyDescent="0.55000000000000004">
      <c r="A2" s="13" t="s">
        <v>0</v>
      </c>
      <c r="B2" s="13" t="s">
        <v>1</v>
      </c>
      <c r="C2" s="14" t="s">
        <v>12</v>
      </c>
      <c r="D2" s="14" t="s">
        <v>2</v>
      </c>
      <c r="E2" s="13" t="s">
        <v>3</v>
      </c>
      <c r="F2" s="13" t="s">
        <v>4</v>
      </c>
      <c r="G2" s="14" t="s">
        <v>5</v>
      </c>
      <c r="H2" s="13" t="s">
        <v>6</v>
      </c>
      <c r="I2" s="14" t="s">
        <v>7</v>
      </c>
      <c r="J2" s="13" t="s">
        <v>8</v>
      </c>
      <c r="K2" s="13" t="s">
        <v>9</v>
      </c>
      <c r="L2" s="13" t="s">
        <v>10</v>
      </c>
    </row>
    <row r="3" spans="1:12" ht="24.75" customHeight="1" x14ac:dyDescent="0.55000000000000004">
      <c r="A3" s="45">
        <f t="shared" ref="A3:A9" si="0">-C3</f>
        <v>0</v>
      </c>
      <c r="B3" s="18" t="s">
        <v>185</v>
      </c>
      <c r="C3" s="46">
        <f t="shared" ref="C3:G9" si="1">-C4</f>
        <v>0</v>
      </c>
      <c r="D3" s="8">
        <f t="shared" si="1"/>
        <v>0</v>
      </c>
      <c r="E3" s="8">
        <f t="shared" si="1"/>
        <v>0</v>
      </c>
      <c r="F3" s="8">
        <f t="shared" si="1"/>
        <v>0</v>
      </c>
      <c r="G3" s="8">
        <f t="shared" si="1"/>
        <v>0</v>
      </c>
      <c r="H3" s="47" t="s">
        <v>186</v>
      </c>
      <c r="I3" s="47" t="s">
        <v>186</v>
      </c>
      <c r="J3" s="8">
        <f t="shared" ref="J3:L10" si="2">-J4</f>
        <v>0</v>
      </c>
      <c r="K3" s="8">
        <f t="shared" si="2"/>
        <v>0</v>
      </c>
      <c r="L3" s="8">
        <f t="shared" si="2"/>
        <v>0</v>
      </c>
    </row>
    <row r="4" spans="1:12" ht="24.75" customHeight="1" x14ac:dyDescent="0.55000000000000004">
      <c r="A4" s="45">
        <f t="shared" si="0"/>
        <v>0</v>
      </c>
      <c r="B4" s="18" t="s">
        <v>185</v>
      </c>
      <c r="C4" s="46">
        <f t="shared" si="1"/>
        <v>0</v>
      </c>
      <c r="D4" s="8">
        <f t="shared" si="1"/>
        <v>0</v>
      </c>
      <c r="E4" s="8">
        <f t="shared" si="1"/>
        <v>0</v>
      </c>
      <c r="F4" s="8">
        <f t="shared" si="1"/>
        <v>0</v>
      </c>
      <c r="G4" s="8">
        <f t="shared" si="1"/>
        <v>0</v>
      </c>
      <c r="H4" s="47" t="s">
        <v>186</v>
      </c>
      <c r="I4" s="47" t="s">
        <v>186</v>
      </c>
      <c r="J4" s="8">
        <f t="shared" si="2"/>
        <v>0</v>
      </c>
      <c r="K4" s="8">
        <f t="shared" si="2"/>
        <v>0</v>
      </c>
      <c r="L4" s="8">
        <f t="shared" si="2"/>
        <v>0</v>
      </c>
    </row>
    <row r="5" spans="1:12" ht="24.75" customHeight="1" x14ac:dyDescent="0.55000000000000004">
      <c r="A5" s="45">
        <f t="shared" si="0"/>
        <v>0</v>
      </c>
      <c r="B5" s="18" t="s">
        <v>185</v>
      </c>
      <c r="C5" s="8">
        <f t="shared" si="1"/>
        <v>0</v>
      </c>
      <c r="D5" s="8">
        <f t="shared" si="1"/>
        <v>0</v>
      </c>
      <c r="E5" s="8">
        <f t="shared" si="1"/>
        <v>0</v>
      </c>
      <c r="F5" s="8">
        <f t="shared" si="1"/>
        <v>0</v>
      </c>
      <c r="G5" s="8">
        <f t="shared" si="1"/>
        <v>0</v>
      </c>
      <c r="H5" s="47" t="s">
        <v>186</v>
      </c>
      <c r="I5" s="47" t="s">
        <v>186</v>
      </c>
      <c r="J5" s="8">
        <f t="shared" si="2"/>
        <v>0</v>
      </c>
      <c r="K5" s="8">
        <f t="shared" si="2"/>
        <v>0</v>
      </c>
      <c r="L5" s="8">
        <f t="shared" si="2"/>
        <v>0</v>
      </c>
    </row>
    <row r="6" spans="1:12" ht="24.75" customHeight="1" x14ac:dyDescent="0.55000000000000004">
      <c r="A6" s="45">
        <f t="shared" si="0"/>
        <v>0</v>
      </c>
      <c r="B6" s="18" t="s">
        <v>185</v>
      </c>
      <c r="C6" s="8">
        <f t="shared" si="1"/>
        <v>0</v>
      </c>
      <c r="D6" s="8">
        <f t="shared" si="1"/>
        <v>0</v>
      </c>
      <c r="E6" s="8">
        <f t="shared" si="1"/>
        <v>0</v>
      </c>
      <c r="F6" s="8">
        <f t="shared" si="1"/>
        <v>0</v>
      </c>
      <c r="G6" s="8">
        <f t="shared" si="1"/>
        <v>0</v>
      </c>
      <c r="H6" s="47" t="s">
        <v>186</v>
      </c>
      <c r="I6" s="47" t="s">
        <v>186</v>
      </c>
      <c r="J6" s="8">
        <f t="shared" si="2"/>
        <v>0</v>
      </c>
      <c r="K6" s="8">
        <f t="shared" si="2"/>
        <v>0</v>
      </c>
      <c r="L6" s="8">
        <f t="shared" si="2"/>
        <v>0</v>
      </c>
    </row>
    <row r="7" spans="1:12" ht="24.75" customHeight="1" x14ac:dyDescent="0.55000000000000004">
      <c r="A7" s="45">
        <f t="shared" si="0"/>
        <v>0</v>
      </c>
      <c r="B7" s="18" t="s">
        <v>185</v>
      </c>
      <c r="C7" s="8">
        <f t="shared" si="1"/>
        <v>0</v>
      </c>
      <c r="D7" s="8">
        <f t="shared" si="1"/>
        <v>0</v>
      </c>
      <c r="E7" s="8">
        <f t="shared" si="1"/>
        <v>0</v>
      </c>
      <c r="F7" s="8">
        <f t="shared" si="1"/>
        <v>0</v>
      </c>
      <c r="G7" s="8">
        <f t="shared" si="1"/>
        <v>0</v>
      </c>
      <c r="H7" s="47" t="s">
        <v>186</v>
      </c>
      <c r="I7" s="47" t="s">
        <v>186</v>
      </c>
      <c r="J7" s="8">
        <f t="shared" si="2"/>
        <v>0</v>
      </c>
      <c r="K7" s="8">
        <f t="shared" si="2"/>
        <v>0</v>
      </c>
      <c r="L7" s="8">
        <f t="shared" si="2"/>
        <v>0</v>
      </c>
    </row>
    <row r="8" spans="1:12" ht="24.75" customHeight="1" x14ac:dyDescent="0.55000000000000004">
      <c r="A8" s="45">
        <f t="shared" si="0"/>
        <v>0</v>
      </c>
      <c r="B8" s="18" t="s">
        <v>185</v>
      </c>
      <c r="C8" s="8">
        <f t="shared" si="1"/>
        <v>0</v>
      </c>
      <c r="D8" s="8">
        <f t="shared" si="1"/>
        <v>0</v>
      </c>
      <c r="E8" s="8">
        <f t="shared" si="1"/>
        <v>0</v>
      </c>
      <c r="F8" s="8">
        <f t="shared" si="1"/>
        <v>0</v>
      </c>
      <c r="G8" s="8">
        <f t="shared" si="1"/>
        <v>0</v>
      </c>
      <c r="H8" s="47" t="s">
        <v>186</v>
      </c>
      <c r="I8" s="47" t="s">
        <v>186</v>
      </c>
      <c r="J8" s="8">
        <f t="shared" si="2"/>
        <v>0</v>
      </c>
      <c r="K8" s="8">
        <f t="shared" si="2"/>
        <v>0</v>
      </c>
      <c r="L8" s="8">
        <f t="shared" si="2"/>
        <v>0</v>
      </c>
    </row>
    <row r="9" spans="1:12" ht="24.75" customHeight="1" x14ac:dyDescent="0.55000000000000004">
      <c r="A9" s="45">
        <f t="shared" si="0"/>
        <v>0</v>
      </c>
      <c r="B9" s="18" t="s">
        <v>185</v>
      </c>
      <c r="C9" s="8">
        <f t="shared" si="1"/>
        <v>0</v>
      </c>
      <c r="D9" s="8">
        <f t="shared" si="1"/>
        <v>0</v>
      </c>
      <c r="E9" s="8">
        <f t="shared" si="1"/>
        <v>0</v>
      </c>
      <c r="F9" s="8">
        <f t="shared" si="1"/>
        <v>0</v>
      </c>
      <c r="G9" s="8">
        <f t="shared" si="1"/>
        <v>0</v>
      </c>
      <c r="H9" s="47" t="s">
        <v>186</v>
      </c>
      <c r="I9" s="47" t="s">
        <v>186</v>
      </c>
      <c r="J9" s="8">
        <f t="shared" si="2"/>
        <v>0</v>
      </c>
      <c r="K9" s="8">
        <f t="shared" si="2"/>
        <v>0</v>
      </c>
      <c r="L9" s="8">
        <f t="shared" si="2"/>
        <v>0</v>
      </c>
    </row>
    <row r="10" spans="1:12" ht="24.75" customHeight="1" x14ac:dyDescent="0.55000000000000004">
      <c r="A10" s="50" t="s">
        <v>26</v>
      </c>
      <c r="B10" s="51"/>
      <c r="C10" s="51"/>
      <c r="D10" s="51"/>
      <c r="E10" s="51"/>
      <c r="F10" s="51"/>
      <c r="G10" s="51"/>
      <c r="H10" s="52"/>
      <c r="I10" s="47" t="s">
        <v>186</v>
      </c>
      <c r="J10" s="8">
        <f t="shared" si="2"/>
        <v>0</v>
      </c>
      <c r="K10" s="8">
        <f t="shared" si="2"/>
        <v>0</v>
      </c>
      <c r="L10" s="8">
        <f t="shared" si="2"/>
        <v>0</v>
      </c>
    </row>
    <row r="12" spans="1:12" x14ac:dyDescent="0.55000000000000004">
      <c r="B12" s="38" t="s">
        <v>184</v>
      </c>
    </row>
  </sheetData>
  <mergeCells count="2">
    <mergeCell ref="A10:H10"/>
    <mergeCell ref="A1:L1"/>
  </mergeCells>
  <printOptions horizontalCentered="1"/>
  <pageMargins left="0" right="0" top="0.55118110236220474" bottom="0.55118110236220474" header="0.31496062992125984" footer="0.31496062992125984"/>
  <pageSetup paperSize="9" scale="85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workbookViewId="0">
      <selection activeCell="A2" sqref="A2:XFD10"/>
    </sheetView>
  </sheetViews>
  <sheetFormatPr defaultRowHeight="18.75" x14ac:dyDescent="0.3"/>
  <cols>
    <col min="1" max="1" width="5" style="4" customWidth="1"/>
    <col min="2" max="2" width="31" style="4" customWidth="1"/>
    <col min="3" max="4" width="13.25" style="4" customWidth="1"/>
    <col min="5" max="5" width="10.875" style="4" customWidth="1"/>
    <col min="6" max="6" width="13.5" style="4" customWidth="1"/>
    <col min="7" max="7" width="12.375" style="4" customWidth="1"/>
    <col min="8" max="8" width="14.25" style="4" customWidth="1"/>
    <col min="9" max="9" width="12.625" style="4" customWidth="1"/>
    <col min="10" max="10" width="10.5" style="4" customWidth="1"/>
    <col min="11" max="11" width="10.625" style="4" customWidth="1"/>
    <col min="12" max="12" width="11.5" style="4" customWidth="1"/>
    <col min="13" max="16384" width="9" style="4"/>
  </cols>
  <sheetData>
    <row r="1" spans="1:12" ht="35.25" customHeight="1" x14ac:dyDescent="0.3">
      <c r="A1" s="55" t="s">
        <v>181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 s="1" customFormat="1" ht="81" x14ac:dyDescent="0.55000000000000004">
      <c r="A2" s="13" t="s">
        <v>0</v>
      </c>
      <c r="B2" s="13" t="s">
        <v>1</v>
      </c>
      <c r="C2" s="14" t="s">
        <v>12</v>
      </c>
      <c r="D2" s="14" t="s">
        <v>2</v>
      </c>
      <c r="E2" s="13" t="s">
        <v>3</v>
      </c>
      <c r="F2" s="13" t="s">
        <v>4</v>
      </c>
      <c r="G2" s="14" t="s">
        <v>5</v>
      </c>
      <c r="H2" s="13" t="s">
        <v>6</v>
      </c>
      <c r="I2" s="14" t="s">
        <v>7</v>
      </c>
      <c r="J2" s="13" t="s">
        <v>8</v>
      </c>
      <c r="K2" s="13" t="s">
        <v>9</v>
      </c>
      <c r="L2" s="13" t="s">
        <v>10</v>
      </c>
    </row>
    <row r="3" spans="1:12" s="1" customFormat="1" ht="24.75" customHeight="1" x14ac:dyDescent="0.55000000000000004">
      <c r="A3" s="7"/>
      <c r="B3" s="15"/>
      <c r="C3" s="8"/>
      <c r="D3" s="8"/>
      <c r="E3" s="7"/>
      <c r="F3" s="9"/>
      <c r="G3" s="8"/>
      <c r="H3" s="9"/>
      <c r="I3" s="8"/>
      <c r="J3" s="7"/>
      <c r="K3" s="10"/>
      <c r="L3" s="11"/>
    </row>
    <row r="4" spans="1:12" s="1" customFormat="1" ht="24.75" customHeight="1" x14ac:dyDescent="0.55000000000000004">
      <c r="A4" s="7"/>
      <c r="B4" s="15"/>
      <c r="C4" s="12"/>
      <c r="D4" s="12"/>
      <c r="E4" s="7"/>
      <c r="F4" s="16"/>
      <c r="G4" s="12"/>
      <c r="H4" s="16"/>
      <c r="I4" s="12"/>
      <c r="J4" s="7"/>
      <c r="K4" s="10"/>
      <c r="L4" s="11"/>
    </row>
    <row r="5" spans="1:12" s="1" customFormat="1" ht="24.75" customHeight="1" x14ac:dyDescent="0.55000000000000004">
      <c r="A5" s="7"/>
      <c r="B5" s="15"/>
      <c r="C5" s="12"/>
      <c r="D5" s="12"/>
      <c r="E5" s="7"/>
      <c r="F5" s="16"/>
      <c r="G5" s="12"/>
      <c r="H5" s="16"/>
      <c r="I5" s="12"/>
      <c r="J5" s="7"/>
      <c r="K5" s="10"/>
      <c r="L5" s="11"/>
    </row>
    <row r="6" spans="1:12" s="1" customFormat="1" ht="24.75" customHeight="1" x14ac:dyDescent="0.55000000000000004">
      <c r="A6" s="7"/>
      <c r="B6" s="15"/>
      <c r="C6" s="12"/>
      <c r="D6" s="12"/>
      <c r="E6" s="7"/>
      <c r="F6" s="16"/>
      <c r="G6" s="12"/>
      <c r="H6" s="16"/>
      <c r="I6" s="12"/>
      <c r="J6" s="7"/>
      <c r="K6" s="10"/>
      <c r="L6" s="11"/>
    </row>
    <row r="7" spans="1:12" s="1" customFormat="1" ht="24.75" customHeight="1" x14ac:dyDescent="0.55000000000000004">
      <c r="A7" s="7"/>
      <c r="B7" s="15"/>
      <c r="C7" s="12"/>
      <c r="D7" s="12"/>
      <c r="E7" s="7"/>
      <c r="F7" s="16"/>
      <c r="G7" s="12"/>
      <c r="H7" s="16"/>
      <c r="I7" s="12"/>
      <c r="J7" s="7"/>
      <c r="K7" s="10"/>
      <c r="L7" s="11"/>
    </row>
    <row r="8" spans="1:12" s="1" customFormat="1" ht="24.75" customHeight="1" x14ac:dyDescent="0.55000000000000004">
      <c r="A8" s="7"/>
      <c r="B8" s="15"/>
      <c r="C8" s="12"/>
      <c r="D8" s="12"/>
      <c r="E8" s="7"/>
      <c r="F8" s="16"/>
      <c r="G8" s="12"/>
      <c r="H8" s="16"/>
      <c r="I8" s="12"/>
      <c r="J8" s="7"/>
      <c r="K8" s="10"/>
      <c r="L8" s="11"/>
    </row>
    <row r="9" spans="1:12" s="1" customFormat="1" ht="24.75" customHeight="1" x14ac:dyDescent="0.55000000000000004">
      <c r="A9" s="7"/>
      <c r="B9" s="15"/>
      <c r="C9" s="12"/>
      <c r="D9" s="12"/>
      <c r="E9" s="7"/>
      <c r="F9" s="16"/>
      <c r="G9" s="12"/>
      <c r="H9" s="16"/>
      <c r="I9" s="12"/>
      <c r="J9" s="7"/>
      <c r="K9" s="10"/>
      <c r="L9" s="11"/>
    </row>
    <row r="10" spans="1:12" s="1" customFormat="1" ht="24.75" customHeight="1" x14ac:dyDescent="0.55000000000000004">
      <c r="A10" s="50" t="s">
        <v>26</v>
      </c>
      <c r="B10" s="51"/>
      <c r="C10" s="51"/>
      <c r="D10" s="51"/>
      <c r="E10" s="51"/>
      <c r="F10" s="51"/>
      <c r="G10" s="51"/>
      <c r="H10" s="52"/>
      <c r="I10" s="17">
        <f>SUM(I3:I9)</f>
        <v>0</v>
      </c>
      <c r="J10" s="18"/>
      <c r="K10" s="18"/>
      <c r="L10" s="18"/>
    </row>
  </sheetData>
  <mergeCells count="2">
    <mergeCell ref="A1:L1"/>
    <mergeCell ref="A10:H10"/>
  </mergeCells>
  <printOptions horizontalCentered="1"/>
  <pageMargins left="0.19685039370078741" right="0" top="0.55118110236220474" bottom="0.55118110236220474" header="0.31496062992125984" footer="0.31496062992125984"/>
  <pageSetup scale="8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workbookViewId="0">
      <selection activeCell="A2" sqref="A2:XFD10"/>
    </sheetView>
  </sheetViews>
  <sheetFormatPr defaultRowHeight="18.75" x14ac:dyDescent="0.3"/>
  <cols>
    <col min="1" max="1" width="5" style="4" customWidth="1"/>
    <col min="2" max="2" width="31" style="4" customWidth="1"/>
    <col min="3" max="4" width="13.25" style="4" customWidth="1"/>
    <col min="5" max="5" width="10.875" style="4" customWidth="1"/>
    <col min="6" max="6" width="13.5" style="4" customWidth="1"/>
    <col min="7" max="7" width="12.375" style="4" customWidth="1"/>
    <col min="8" max="8" width="14.25" style="4" customWidth="1"/>
    <col min="9" max="9" width="12.625" style="4" customWidth="1"/>
    <col min="10" max="10" width="10.5" style="4" customWidth="1"/>
    <col min="11" max="11" width="10.625" style="4" customWidth="1"/>
    <col min="12" max="12" width="11.5" style="4" customWidth="1"/>
    <col min="13" max="16384" width="9" style="4"/>
  </cols>
  <sheetData>
    <row r="1" spans="1:12" ht="35.25" customHeight="1" x14ac:dyDescent="0.3">
      <c r="A1" s="55" t="s">
        <v>182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 s="1" customFormat="1" ht="81" x14ac:dyDescent="0.55000000000000004">
      <c r="A2" s="13" t="s">
        <v>0</v>
      </c>
      <c r="B2" s="13" t="s">
        <v>1</v>
      </c>
      <c r="C2" s="14" t="s">
        <v>12</v>
      </c>
      <c r="D2" s="14" t="s">
        <v>2</v>
      </c>
      <c r="E2" s="13" t="s">
        <v>3</v>
      </c>
      <c r="F2" s="13" t="s">
        <v>4</v>
      </c>
      <c r="G2" s="14" t="s">
        <v>5</v>
      </c>
      <c r="H2" s="13" t="s">
        <v>6</v>
      </c>
      <c r="I2" s="14" t="s">
        <v>7</v>
      </c>
      <c r="J2" s="13" t="s">
        <v>8</v>
      </c>
      <c r="K2" s="13" t="s">
        <v>9</v>
      </c>
      <c r="L2" s="13" t="s">
        <v>10</v>
      </c>
    </row>
    <row r="3" spans="1:12" s="1" customFormat="1" ht="24.75" customHeight="1" x14ac:dyDescent="0.55000000000000004">
      <c r="A3" s="7"/>
      <c r="B3" s="15"/>
      <c r="C3" s="8"/>
      <c r="D3" s="8"/>
      <c r="E3" s="7"/>
      <c r="F3" s="9"/>
      <c r="G3" s="8"/>
      <c r="H3" s="9"/>
      <c r="I3" s="8"/>
      <c r="J3" s="7"/>
      <c r="K3" s="10"/>
      <c r="L3" s="11"/>
    </row>
    <row r="4" spans="1:12" s="1" customFormat="1" ht="24.75" customHeight="1" x14ac:dyDescent="0.55000000000000004">
      <c r="A4" s="7"/>
      <c r="B4" s="15"/>
      <c r="C4" s="12"/>
      <c r="D4" s="12"/>
      <c r="E4" s="7"/>
      <c r="F4" s="16"/>
      <c r="G4" s="12"/>
      <c r="H4" s="16"/>
      <c r="I4" s="12"/>
      <c r="J4" s="7"/>
      <c r="K4" s="10"/>
      <c r="L4" s="11"/>
    </row>
    <row r="5" spans="1:12" s="1" customFormat="1" ht="24.75" customHeight="1" x14ac:dyDescent="0.55000000000000004">
      <c r="A5" s="7"/>
      <c r="B5" s="15"/>
      <c r="C5" s="12"/>
      <c r="D5" s="12"/>
      <c r="E5" s="7"/>
      <c r="F5" s="16"/>
      <c r="G5" s="12"/>
      <c r="H5" s="16"/>
      <c r="I5" s="12"/>
      <c r="J5" s="7"/>
      <c r="K5" s="10"/>
      <c r="L5" s="11"/>
    </row>
    <row r="6" spans="1:12" s="1" customFormat="1" ht="24.75" customHeight="1" x14ac:dyDescent="0.55000000000000004">
      <c r="A6" s="7"/>
      <c r="B6" s="15"/>
      <c r="C6" s="12"/>
      <c r="D6" s="12"/>
      <c r="E6" s="7"/>
      <c r="F6" s="16"/>
      <c r="G6" s="12"/>
      <c r="H6" s="16"/>
      <c r="I6" s="12"/>
      <c r="J6" s="7"/>
      <c r="K6" s="10"/>
      <c r="L6" s="11"/>
    </row>
    <row r="7" spans="1:12" s="1" customFormat="1" ht="24.75" customHeight="1" x14ac:dyDescent="0.55000000000000004">
      <c r="A7" s="7"/>
      <c r="B7" s="15"/>
      <c r="C7" s="12"/>
      <c r="D7" s="12"/>
      <c r="E7" s="7"/>
      <c r="F7" s="16"/>
      <c r="G7" s="12"/>
      <c r="H7" s="16"/>
      <c r="I7" s="12"/>
      <c r="J7" s="7"/>
      <c r="K7" s="10"/>
      <c r="L7" s="11"/>
    </row>
    <row r="8" spans="1:12" s="1" customFormat="1" ht="24.75" customHeight="1" x14ac:dyDescent="0.55000000000000004">
      <c r="A8" s="7"/>
      <c r="B8" s="15"/>
      <c r="C8" s="12"/>
      <c r="D8" s="12"/>
      <c r="E8" s="7"/>
      <c r="F8" s="16"/>
      <c r="G8" s="12"/>
      <c r="H8" s="16"/>
      <c r="I8" s="12"/>
      <c r="J8" s="7"/>
      <c r="K8" s="10"/>
      <c r="L8" s="11"/>
    </row>
    <row r="9" spans="1:12" s="1" customFormat="1" ht="24.75" customHeight="1" x14ac:dyDescent="0.55000000000000004">
      <c r="A9" s="7"/>
      <c r="B9" s="15"/>
      <c r="C9" s="12"/>
      <c r="D9" s="12"/>
      <c r="E9" s="7"/>
      <c r="F9" s="16"/>
      <c r="G9" s="12"/>
      <c r="H9" s="16"/>
      <c r="I9" s="12"/>
      <c r="J9" s="7"/>
      <c r="K9" s="10"/>
      <c r="L9" s="11"/>
    </row>
    <row r="10" spans="1:12" s="1" customFormat="1" ht="24.75" customHeight="1" x14ac:dyDescent="0.55000000000000004">
      <c r="A10" s="50" t="s">
        <v>26</v>
      </c>
      <c r="B10" s="51"/>
      <c r="C10" s="51"/>
      <c r="D10" s="51"/>
      <c r="E10" s="51"/>
      <c r="F10" s="51"/>
      <c r="G10" s="51"/>
      <c r="H10" s="52"/>
      <c r="I10" s="17">
        <f>SUM(I3:I9)</f>
        <v>0</v>
      </c>
      <c r="J10" s="18"/>
      <c r="K10" s="18"/>
      <c r="L10" s="18"/>
    </row>
  </sheetData>
  <mergeCells count="2">
    <mergeCell ref="A1:L1"/>
    <mergeCell ref="A10:H10"/>
  </mergeCells>
  <printOptions horizontalCentered="1"/>
  <pageMargins left="0.11811023622047245" right="0.11811023622047245" top="0.55118110236220474" bottom="0.74803149606299213" header="0.31496062992125984" footer="0.31496062992125984"/>
  <pageSetup paperSize="9" scale="8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workbookViewId="0">
      <selection activeCell="G17" sqref="G17"/>
    </sheetView>
  </sheetViews>
  <sheetFormatPr defaultRowHeight="18.75" x14ac:dyDescent="0.3"/>
  <cols>
    <col min="1" max="1" width="5" style="4" customWidth="1"/>
    <col min="2" max="2" width="31" style="4" customWidth="1"/>
    <col min="3" max="4" width="13.25" style="4" customWidth="1"/>
    <col min="5" max="5" width="10.875" style="4" customWidth="1"/>
    <col min="6" max="6" width="13.5" style="4" customWidth="1"/>
    <col min="7" max="7" width="12.375" style="4" customWidth="1"/>
    <col min="8" max="8" width="14.25" style="4" customWidth="1"/>
    <col min="9" max="9" width="12.625" style="4" customWidth="1"/>
    <col min="10" max="10" width="10.5" style="4" customWidth="1"/>
    <col min="11" max="11" width="10.625" style="4" customWidth="1"/>
    <col min="12" max="12" width="11.5" style="4" customWidth="1"/>
    <col min="13" max="16384" width="9" style="4"/>
  </cols>
  <sheetData>
    <row r="1" spans="1:12" ht="35.25" customHeight="1" x14ac:dyDescent="0.3">
      <c r="A1" s="55" t="s">
        <v>183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 s="1" customFormat="1" ht="81" x14ac:dyDescent="0.55000000000000004">
      <c r="A2" s="13" t="s">
        <v>0</v>
      </c>
      <c r="B2" s="13" t="s">
        <v>1</v>
      </c>
      <c r="C2" s="14" t="s">
        <v>12</v>
      </c>
      <c r="D2" s="14" t="s">
        <v>2</v>
      </c>
      <c r="E2" s="13" t="s">
        <v>3</v>
      </c>
      <c r="F2" s="13" t="s">
        <v>4</v>
      </c>
      <c r="G2" s="14" t="s">
        <v>5</v>
      </c>
      <c r="H2" s="13" t="s">
        <v>6</v>
      </c>
      <c r="I2" s="14" t="s">
        <v>7</v>
      </c>
      <c r="J2" s="13" t="s">
        <v>8</v>
      </c>
      <c r="K2" s="13" t="s">
        <v>9</v>
      </c>
      <c r="L2" s="13" t="s">
        <v>10</v>
      </c>
    </row>
    <row r="3" spans="1:12" s="1" customFormat="1" ht="24.75" customHeight="1" x14ac:dyDescent="0.55000000000000004">
      <c r="A3" s="7"/>
      <c r="B3" s="15"/>
      <c r="C3" s="8"/>
      <c r="D3" s="8"/>
      <c r="E3" s="7"/>
      <c r="F3" s="9"/>
      <c r="G3" s="8"/>
      <c r="H3" s="9"/>
      <c r="I3" s="8"/>
      <c r="J3" s="7"/>
      <c r="K3" s="10"/>
      <c r="L3" s="11"/>
    </row>
    <row r="4" spans="1:12" s="1" customFormat="1" ht="24.75" customHeight="1" x14ac:dyDescent="0.55000000000000004">
      <c r="A4" s="7"/>
      <c r="B4" s="15"/>
      <c r="C4" s="12"/>
      <c r="D4" s="12"/>
      <c r="E4" s="7"/>
      <c r="F4" s="16"/>
      <c r="G4" s="12"/>
      <c r="H4" s="16"/>
      <c r="I4" s="12"/>
      <c r="J4" s="7"/>
      <c r="K4" s="10"/>
      <c r="L4" s="11"/>
    </row>
    <row r="5" spans="1:12" s="1" customFormat="1" ht="24.75" customHeight="1" x14ac:dyDescent="0.55000000000000004">
      <c r="A5" s="7"/>
      <c r="B5" s="15"/>
      <c r="C5" s="12"/>
      <c r="D5" s="12"/>
      <c r="E5" s="7"/>
      <c r="F5" s="16"/>
      <c r="G5" s="12"/>
      <c r="H5" s="16"/>
      <c r="I5" s="12"/>
      <c r="J5" s="7"/>
      <c r="K5" s="10"/>
      <c r="L5" s="11"/>
    </row>
    <row r="6" spans="1:12" s="1" customFormat="1" ht="24.75" customHeight="1" x14ac:dyDescent="0.55000000000000004">
      <c r="A6" s="7"/>
      <c r="B6" s="15"/>
      <c r="C6" s="12"/>
      <c r="D6" s="12"/>
      <c r="E6" s="7"/>
      <c r="F6" s="16"/>
      <c r="G6" s="12"/>
      <c r="H6" s="16"/>
      <c r="I6" s="12"/>
      <c r="J6" s="7"/>
      <c r="K6" s="10"/>
      <c r="L6" s="11"/>
    </row>
    <row r="7" spans="1:12" s="1" customFormat="1" ht="24.75" customHeight="1" x14ac:dyDescent="0.55000000000000004">
      <c r="A7" s="7"/>
      <c r="B7" s="15"/>
      <c r="C7" s="12"/>
      <c r="D7" s="12"/>
      <c r="E7" s="7"/>
      <c r="F7" s="16"/>
      <c r="G7" s="12"/>
      <c r="H7" s="16"/>
      <c r="I7" s="12"/>
      <c r="J7" s="7"/>
      <c r="K7" s="10"/>
      <c r="L7" s="11"/>
    </row>
    <row r="8" spans="1:12" s="1" customFormat="1" ht="24.75" customHeight="1" x14ac:dyDescent="0.55000000000000004">
      <c r="A8" s="7"/>
      <c r="B8" s="15"/>
      <c r="C8" s="12"/>
      <c r="D8" s="12"/>
      <c r="E8" s="7"/>
      <c r="F8" s="16"/>
      <c r="G8" s="12"/>
      <c r="H8" s="16"/>
      <c r="I8" s="12"/>
      <c r="J8" s="7"/>
      <c r="K8" s="10"/>
      <c r="L8" s="11"/>
    </row>
    <row r="9" spans="1:12" s="1" customFormat="1" ht="24.75" customHeight="1" x14ac:dyDescent="0.55000000000000004">
      <c r="A9" s="7"/>
      <c r="B9" s="15"/>
      <c r="C9" s="12"/>
      <c r="D9" s="12"/>
      <c r="E9" s="7"/>
      <c r="F9" s="16"/>
      <c r="G9" s="12"/>
      <c r="H9" s="16"/>
      <c r="I9" s="12"/>
      <c r="J9" s="7"/>
      <c r="K9" s="10"/>
      <c r="L9" s="11"/>
    </row>
    <row r="10" spans="1:12" s="1" customFormat="1" ht="24.75" customHeight="1" x14ac:dyDescent="0.55000000000000004">
      <c r="A10" s="50" t="s">
        <v>26</v>
      </c>
      <c r="B10" s="51"/>
      <c r="C10" s="51"/>
      <c r="D10" s="51"/>
      <c r="E10" s="51"/>
      <c r="F10" s="51"/>
      <c r="G10" s="51"/>
      <c r="H10" s="52"/>
      <c r="I10" s="17">
        <f>SUM(I3:I9)</f>
        <v>0</v>
      </c>
      <c r="J10" s="18"/>
      <c r="K10" s="18"/>
      <c r="L10" s="18"/>
    </row>
  </sheetData>
  <mergeCells count="2">
    <mergeCell ref="A1:L1"/>
    <mergeCell ref="A10:H10"/>
  </mergeCells>
  <printOptions horizontalCentered="1"/>
  <pageMargins left="0.11811023622047245" right="0" top="0.74803149606299213" bottom="0.35433070866141736" header="0.31496062992125984" footer="0.31496062992125984"/>
  <pageSetup scale="8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workbookViewId="0">
      <pane ySplit="2" topLeftCell="A3" activePane="bottomLeft" state="frozen"/>
      <selection pane="bottomLeft" activeCell="P28" sqref="P28"/>
    </sheetView>
  </sheetViews>
  <sheetFormatPr defaultRowHeight="14.25" x14ac:dyDescent="0.2"/>
  <cols>
    <col min="1" max="1" width="5.375" customWidth="1"/>
    <col min="2" max="2" width="28.625" customWidth="1"/>
    <col min="3" max="3" width="11.25" customWidth="1"/>
    <col min="4" max="4" width="10.75" customWidth="1"/>
    <col min="5" max="5" width="12" customWidth="1"/>
    <col min="6" max="6" width="15" customWidth="1"/>
    <col min="7" max="7" width="10.25" customWidth="1"/>
    <col min="8" max="8" width="16.75" customWidth="1"/>
    <col min="9" max="9" width="10.5" customWidth="1"/>
    <col min="10" max="10" width="11.125" customWidth="1"/>
    <col min="11" max="11" width="13.25" customWidth="1"/>
    <col min="12" max="12" width="12.5" customWidth="1"/>
  </cols>
  <sheetData>
    <row r="1" spans="1:12" ht="37.5" customHeight="1" x14ac:dyDescent="0.2">
      <c r="A1" s="54" t="s">
        <v>39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 ht="81" x14ac:dyDescent="0.2">
      <c r="A2" s="19" t="s">
        <v>0</v>
      </c>
      <c r="B2" s="2" t="s">
        <v>1</v>
      </c>
      <c r="C2" s="2" t="s">
        <v>12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</row>
    <row r="3" spans="1:12" s="37" customFormat="1" ht="53.25" customHeight="1" x14ac:dyDescent="0.2">
      <c r="A3" s="5">
        <v>1</v>
      </c>
      <c r="B3" s="34" t="s">
        <v>84</v>
      </c>
      <c r="C3" s="35">
        <v>43035.9</v>
      </c>
      <c r="D3" s="35">
        <v>43035.9</v>
      </c>
      <c r="E3" s="36" t="s">
        <v>11</v>
      </c>
      <c r="F3" s="28" t="s">
        <v>47</v>
      </c>
      <c r="G3" s="30">
        <v>43035.9</v>
      </c>
      <c r="H3" s="28" t="s">
        <v>47</v>
      </c>
      <c r="I3" s="30">
        <v>43035.9</v>
      </c>
      <c r="J3" s="5" t="s">
        <v>13</v>
      </c>
      <c r="K3" s="28" t="s">
        <v>50</v>
      </c>
      <c r="L3" s="28" t="s">
        <v>40</v>
      </c>
    </row>
    <row r="4" spans="1:12" s="37" customFormat="1" ht="53.25" customHeight="1" x14ac:dyDescent="0.2">
      <c r="A4" s="5">
        <v>2</v>
      </c>
      <c r="B4" s="27" t="s">
        <v>28</v>
      </c>
      <c r="C4" s="35">
        <v>36000</v>
      </c>
      <c r="D4" s="35">
        <v>36000</v>
      </c>
      <c r="E4" s="36" t="s">
        <v>11</v>
      </c>
      <c r="F4" s="28" t="s">
        <v>29</v>
      </c>
      <c r="G4" s="30">
        <v>36000</v>
      </c>
      <c r="H4" s="28" t="s">
        <v>29</v>
      </c>
      <c r="I4" s="30">
        <v>36000</v>
      </c>
      <c r="J4" s="5" t="s">
        <v>13</v>
      </c>
      <c r="K4" s="28" t="s">
        <v>51</v>
      </c>
      <c r="L4" s="28" t="s">
        <v>40</v>
      </c>
    </row>
    <row r="5" spans="1:12" s="37" customFormat="1" ht="53.25" customHeight="1" x14ac:dyDescent="0.2">
      <c r="A5" s="5">
        <v>3</v>
      </c>
      <c r="B5" s="34" t="s">
        <v>85</v>
      </c>
      <c r="C5" s="35">
        <v>9500</v>
      </c>
      <c r="D5" s="35">
        <v>9500</v>
      </c>
      <c r="E5" s="36" t="s">
        <v>11</v>
      </c>
      <c r="F5" s="28" t="s">
        <v>30</v>
      </c>
      <c r="G5" s="30">
        <v>9500</v>
      </c>
      <c r="H5" s="28" t="s">
        <v>30</v>
      </c>
      <c r="I5" s="30">
        <v>9500</v>
      </c>
      <c r="J5" s="5" t="s">
        <v>13</v>
      </c>
      <c r="K5" s="28" t="s">
        <v>52</v>
      </c>
      <c r="L5" s="28" t="s">
        <v>40</v>
      </c>
    </row>
    <row r="6" spans="1:12" s="37" customFormat="1" ht="53.25" customHeight="1" x14ac:dyDescent="0.2">
      <c r="A6" s="5">
        <v>4</v>
      </c>
      <c r="B6" s="34" t="s">
        <v>86</v>
      </c>
      <c r="C6" s="35">
        <v>20720</v>
      </c>
      <c r="D6" s="35">
        <v>20720</v>
      </c>
      <c r="E6" s="36" t="s">
        <v>11</v>
      </c>
      <c r="F6" s="28" t="s">
        <v>32</v>
      </c>
      <c r="G6" s="30">
        <v>20720</v>
      </c>
      <c r="H6" s="28" t="s">
        <v>32</v>
      </c>
      <c r="I6" s="30">
        <v>20720</v>
      </c>
      <c r="J6" s="5" t="s">
        <v>13</v>
      </c>
      <c r="K6" s="28" t="s">
        <v>53</v>
      </c>
      <c r="L6" s="28" t="s">
        <v>41</v>
      </c>
    </row>
    <row r="7" spans="1:12" s="37" customFormat="1" ht="53.25" customHeight="1" x14ac:dyDescent="0.2">
      <c r="A7" s="5">
        <v>5</v>
      </c>
      <c r="B7" s="27" t="s">
        <v>87</v>
      </c>
      <c r="C7" s="35">
        <v>20533.240000000002</v>
      </c>
      <c r="D7" s="35">
        <v>20533.240000000002</v>
      </c>
      <c r="E7" s="36" t="s">
        <v>11</v>
      </c>
      <c r="F7" s="28" t="s">
        <v>48</v>
      </c>
      <c r="G7" s="30">
        <v>20533.240000000002</v>
      </c>
      <c r="H7" s="28" t="s">
        <v>48</v>
      </c>
      <c r="I7" s="30">
        <v>20533.240000000002</v>
      </c>
      <c r="J7" s="5" t="s">
        <v>13</v>
      </c>
      <c r="K7" s="28" t="s">
        <v>54</v>
      </c>
      <c r="L7" s="28" t="s">
        <v>42</v>
      </c>
    </row>
    <row r="8" spans="1:12" s="37" customFormat="1" ht="53.25" customHeight="1" x14ac:dyDescent="0.2">
      <c r="A8" s="5">
        <v>6</v>
      </c>
      <c r="B8" s="27" t="s">
        <v>87</v>
      </c>
      <c r="C8" s="35">
        <v>20533.240000000002</v>
      </c>
      <c r="D8" s="35">
        <v>20533.240000000002</v>
      </c>
      <c r="E8" s="36" t="s">
        <v>11</v>
      </c>
      <c r="F8" s="28" t="s">
        <v>49</v>
      </c>
      <c r="G8" s="30">
        <v>20533.240000000002</v>
      </c>
      <c r="H8" s="28" t="s">
        <v>49</v>
      </c>
      <c r="I8" s="30">
        <v>20533.240000000002</v>
      </c>
      <c r="J8" s="5" t="s">
        <v>13</v>
      </c>
      <c r="K8" s="28" t="s">
        <v>55</v>
      </c>
      <c r="L8" s="28" t="s">
        <v>42</v>
      </c>
    </row>
    <row r="9" spans="1:12" s="37" customFormat="1" ht="53.25" customHeight="1" x14ac:dyDescent="0.2">
      <c r="A9" s="5">
        <v>7</v>
      </c>
      <c r="B9" s="34" t="s">
        <v>88</v>
      </c>
      <c r="C9" s="35">
        <v>23814</v>
      </c>
      <c r="D9" s="35">
        <v>23814</v>
      </c>
      <c r="E9" s="36" t="s">
        <v>11</v>
      </c>
      <c r="F9" s="28" t="s">
        <v>47</v>
      </c>
      <c r="G9" s="30">
        <v>23814</v>
      </c>
      <c r="H9" s="28" t="s">
        <v>47</v>
      </c>
      <c r="I9" s="30">
        <v>23814</v>
      </c>
      <c r="J9" s="5" t="s">
        <v>13</v>
      </c>
      <c r="K9" s="28" t="s">
        <v>56</v>
      </c>
      <c r="L9" s="28" t="s">
        <v>43</v>
      </c>
    </row>
    <row r="10" spans="1:12" s="37" customFormat="1" ht="53.25" customHeight="1" x14ac:dyDescent="0.2">
      <c r="A10" s="5">
        <v>8</v>
      </c>
      <c r="B10" s="34" t="s">
        <v>33</v>
      </c>
      <c r="C10" s="35">
        <v>6107.5</v>
      </c>
      <c r="D10" s="35">
        <v>6107.5</v>
      </c>
      <c r="E10" s="36" t="s">
        <v>11</v>
      </c>
      <c r="F10" s="28" t="s">
        <v>33</v>
      </c>
      <c r="G10" s="30">
        <v>6107.5</v>
      </c>
      <c r="H10" s="28" t="s">
        <v>33</v>
      </c>
      <c r="I10" s="30">
        <v>6107.5</v>
      </c>
      <c r="J10" s="5" t="s">
        <v>13</v>
      </c>
      <c r="K10" s="28" t="s">
        <v>57</v>
      </c>
      <c r="L10" s="28" t="s">
        <v>44</v>
      </c>
    </row>
    <row r="11" spans="1:12" s="37" customFormat="1" ht="53.25" customHeight="1" x14ac:dyDescent="0.2">
      <c r="A11" s="5">
        <v>9</v>
      </c>
      <c r="B11" s="34" t="s">
        <v>14</v>
      </c>
      <c r="C11" s="35">
        <v>25070</v>
      </c>
      <c r="D11" s="35">
        <v>25070</v>
      </c>
      <c r="E11" s="36" t="s">
        <v>11</v>
      </c>
      <c r="F11" s="28" t="s">
        <v>14</v>
      </c>
      <c r="G11" s="30">
        <v>25070</v>
      </c>
      <c r="H11" s="28" t="s">
        <v>14</v>
      </c>
      <c r="I11" s="30">
        <v>25070</v>
      </c>
      <c r="J11" s="5" t="s">
        <v>13</v>
      </c>
      <c r="K11" s="28" t="s">
        <v>58</v>
      </c>
      <c r="L11" s="28" t="s">
        <v>45</v>
      </c>
    </row>
    <row r="12" spans="1:12" s="37" customFormat="1" ht="53.25" customHeight="1" x14ac:dyDescent="0.2">
      <c r="A12" s="5">
        <v>10</v>
      </c>
      <c r="B12" s="34" t="s">
        <v>14</v>
      </c>
      <c r="C12" s="35">
        <v>49570</v>
      </c>
      <c r="D12" s="35">
        <v>49570</v>
      </c>
      <c r="E12" s="36" t="s">
        <v>11</v>
      </c>
      <c r="F12" s="28" t="s">
        <v>14</v>
      </c>
      <c r="G12" s="30">
        <v>49570</v>
      </c>
      <c r="H12" s="28" t="s">
        <v>14</v>
      </c>
      <c r="I12" s="30">
        <v>49570</v>
      </c>
      <c r="J12" s="5" t="s">
        <v>13</v>
      </c>
      <c r="K12" s="28" t="s">
        <v>59</v>
      </c>
      <c r="L12" s="28" t="s">
        <v>45</v>
      </c>
    </row>
    <row r="13" spans="1:12" s="37" customFormat="1" ht="53.25" customHeight="1" x14ac:dyDescent="0.2">
      <c r="A13" s="5">
        <v>11</v>
      </c>
      <c r="B13" s="34" t="s">
        <v>47</v>
      </c>
      <c r="C13" s="35">
        <v>23667</v>
      </c>
      <c r="D13" s="35">
        <v>23667</v>
      </c>
      <c r="E13" s="36" t="s">
        <v>11</v>
      </c>
      <c r="F13" s="28" t="s">
        <v>47</v>
      </c>
      <c r="G13" s="30">
        <v>23667</v>
      </c>
      <c r="H13" s="28" t="s">
        <v>47</v>
      </c>
      <c r="I13" s="30">
        <v>23667</v>
      </c>
      <c r="J13" s="5" t="s">
        <v>13</v>
      </c>
      <c r="K13" s="28" t="s">
        <v>60</v>
      </c>
      <c r="L13" s="28" t="s">
        <v>46</v>
      </c>
    </row>
    <row r="14" spans="1:12" s="37" customFormat="1" ht="53.25" customHeight="1" x14ac:dyDescent="0.2">
      <c r="A14" s="5">
        <v>12</v>
      </c>
      <c r="B14" s="27" t="s">
        <v>87</v>
      </c>
      <c r="C14" s="35">
        <v>27000</v>
      </c>
      <c r="D14" s="35">
        <v>27000</v>
      </c>
      <c r="E14" s="36" t="s">
        <v>11</v>
      </c>
      <c r="F14" s="27" t="s">
        <v>22</v>
      </c>
      <c r="G14" s="30">
        <v>27000</v>
      </c>
      <c r="H14" s="27" t="s">
        <v>22</v>
      </c>
      <c r="I14" s="30">
        <v>27000</v>
      </c>
      <c r="J14" s="5" t="s">
        <v>13</v>
      </c>
      <c r="K14" s="27" t="s">
        <v>61</v>
      </c>
      <c r="L14" s="28" t="s">
        <v>40</v>
      </c>
    </row>
    <row r="15" spans="1:12" s="37" customFormat="1" ht="53.25" customHeight="1" x14ac:dyDescent="0.2">
      <c r="A15" s="5">
        <v>13</v>
      </c>
      <c r="B15" s="27" t="s">
        <v>87</v>
      </c>
      <c r="C15" s="35">
        <v>24000</v>
      </c>
      <c r="D15" s="35">
        <v>24000</v>
      </c>
      <c r="E15" s="36" t="s">
        <v>11</v>
      </c>
      <c r="F15" s="27" t="s">
        <v>77</v>
      </c>
      <c r="G15" s="30">
        <v>24000</v>
      </c>
      <c r="H15" s="27" t="s">
        <v>77</v>
      </c>
      <c r="I15" s="30">
        <v>24000</v>
      </c>
      <c r="J15" s="5" t="s">
        <v>13</v>
      </c>
      <c r="K15" s="27" t="s">
        <v>62</v>
      </c>
      <c r="L15" s="28" t="s">
        <v>40</v>
      </c>
    </row>
    <row r="16" spans="1:12" s="37" customFormat="1" ht="53.25" customHeight="1" x14ac:dyDescent="0.2">
      <c r="A16" s="5">
        <v>14</v>
      </c>
      <c r="B16" s="27" t="s">
        <v>87</v>
      </c>
      <c r="C16" s="35">
        <v>24000</v>
      </c>
      <c r="D16" s="35">
        <v>24000</v>
      </c>
      <c r="E16" s="36" t="s">
        <v>11</v>
      </c>
      <c r="F16" s="27" t="s">
        <v>20</v>
      </c>
      <c r="G16" s="30">
        <v>24000</v>
      </c>
      <c r="H16" s="27" t="s">
        <v>20</v>
      </c>
      <c r="I16" s="30">
        <v>24000</v>
      </c>
      <c r="J16" s="5" t="s">
        <v>13</v>
      </c>
      <c r="K16" s="27" t="s">
        <v>63</v>
      </c>
      <c r="L16" s="28" t="s">
        <v>40</v>
      </c>
    </row>
    <row r="17" spans="1:12" s="37" customFormat="1" ht="53.25" customHeight="1" x14ac:dyDescent="0.2">
      <c r="A17" s="5">
        <v>15</v>
      </c>
      <c r="B17" s="27" t="s">
        <v>87</v>
      </c>
      <c r="C17" s="35">
        <v>24000</v>
      </c>
      <c r="D17" s="35">
        <v>24000</v>
      </c>
      <c r="E17" s="36" t="s">
        <v>11</v>
      </c>
      <c r="F17" s="27" t="s">
        <v>19</v>
      </c>
      <c r="G17" s="30">
        <v>24000</v>
      </c>
      <c r="H17" s="27" t="s">
        <v>19</v>
      </c>
      <c r="I17" s="30">
        <v>24000</v>
      </c>
      <c r="J17" s="5" t="s">
        <v>13</v>
      </c>
      <c r="K17" s="27" t="s">
        <v>64</v>
      </c>
      <c r="L17" s="28" t="s">
        <v>40</v>
      </c>
    </row>
    <row r="18" spans="1:12" s="37" customFormat="1" ht="53.25" customHeight="1" x14ac:dyDescent="0.2">
      <c r="A18" s="5">
        <v>16</v>
      </c>
      <c r="B18" s="27" t="s">
        <v>87</v>
      </c>
      <c r="C18" s="35">
        <v>27000</v>
      </c>
      <c r="D18" s="35">
        <v>27000</v>
      </c>
      <c r="E18" s="36" t="s">
        <v>11</v>
      </c>
      <c r="F18" s="27" t="s">
        <v>17</v>
      </c>
      <c r="G18" s="30">
        <v>27000</v>
      </c>
      <c r="H18" s="27" t="s">
        <v>17</v>
      </c>
      <c r="I18" s="30">
        <v>27000</v>
      </c>
      <c r="J18" s="5" t="s">
        <v>13</v>
      </c>
      <c r="K18" s="27" t="s">
        <v>65</v>
      </c>
      <c r="L18" s="28" t="s">
        <v>40</v>
      </c>
    </row>
    <row r="19" spans="1:12" s="37" customFormat="1" ht="53.25" customHeight="1" x14ac:dyDescent="0.2">
      <c r="A19" s="5">
        <v>17</v>
      </c>
      <c r="B19" s="27" t="s">
        <v>87</v>
      </c>
      <c r="C19" s="35">
        <v>27000</v>
      </c>
      <c r="D19" s="35">
        <v>27000</v>
      </c>
      <c r="E19" s="36" t="s">
        <v>11</v>
      </c>
      <c r="F19" s="27" t="s">
        <v>23</v>
      </c>
      <c r="G19" s="30">
        <v>27000</v>
      </c>
      <c r="H19" s="27" t="s">
        <v>23</v>
      </c>
      <c r="I19" s="30">
        <v>27000</v>
      </c>
      <c r="J19" s="5" t="s">
        <v>13</v>
      </c>
      <c r="K19" s="27" t="s">
        <v>66</v>
      </c>
      <c r="L19" s="28" t="s">
        <v>40</v>
      </c>
    </row>
    <row r="20" spans="1:12" s="37" customFormat="1" ht="53.25" customHeight="1" x14ac:dyDescent="0.2">
      <c r="A20" s="5">
        <v>18</v>
      </c>
      <c r="B20" s="27" t="s">
        <v>87</v>
      </c>
      <c r="C20" s="35">
        <v>24000</v>
      </c>
      <c r="D20" s="35">
        <v>24000</v>
      </c>
      <c r="E20" s="36" t="s">
        <v>11</v>
      </c>
      <c r="F20" s="27" t="s">
        <v>21</v>
      </c>
      <c r="G20" s="30">
        <v>24000</v>
      </c>
      <c r="H20" s="27" t="s">
        <v>21</v>
      </c>
      <c r="I20" s="30">
        <v>24000</v>
      </c>
      <c r="J20" s="5" t="s">
        <v>13</v>
      </c>
      <c r="K20" s="27" t="s">
        <v>67</v>
      </c>
      <c r="L20" s="28" t="s">
        <v>40</v>
      </c>
    </row>
    <row r="21" spans="1:12" s="37" customFormat="1" ht="53.25" customHeight="1" x14ac:dyDescent="0.2">
      <c r="A21" s="5">
        <v>19</v>
      </c>
      <c r="B21" s="27" t="s">
        <v>87</v>
      </c>
      <c r="C21" s="35">
        <v>24000</v>
      </c>
      <c r="D21" s="35">
        <v>24000</v>
      </c>
      <c r="E21" s="36" t="s">
        <v>11</v>
      </c>
      <c r="F21" s="27" t="s">
        <v>16</v>
      </c>
      <c r="G21" s="30">
        <v>24000</v>
      </c>
      <c r="H21" s="27" t="s">
        <v>16</v>
      </c>
      <c r="I21" s="30">
        <v>24000</v>
      </c>
      <c r="J21" s="5" t="s">
        <v>13</v>
      </c>
      <c r="K21" s="27" t="s">
        <v>68</v>
      </c>
      <c r="L21" s="28" t="s">
        <v>40</v>
      </c>
    </row>
    <row r="22" spans="1:12" s="37" customFormat="1" ht="53.25" customHeight="1" x14ac:dyDescent="0.2">
      <c r="A22" s="5">
        <v>20</v>
      </c>
      <c r="B22" s="27" t="s">
        <v>87</v>
      </c>
      <c r="C22" s="35">
        <v>21000</v>
      </c>
      <c r="D22" s="35">
        <v>21000</v>
      </c>
      <c r="E22" s="36" t="s">
        <v>11</v>
      </c>
      <c r="F22" s="27" t="s">
        <v>78</v>
      </c>
      <c r="G22" s="30">
        <v>21000</v>
      </c>
      <c r="H22" s="27" t="s">
        <v>78</v>
      </c>
      <c r="I22" s="30">
        <v>21000</v>
      </c>
      <c r="J22" s="5" t="s">
        <v>13</v>
      </c>
      <c r="K22" s="27" t="s">
        <v>69</v>
      </c>
      <c r="L22" s="28" t="s">
        <v>40</v>
      </c>
    </row>
    <row r="23" spans="1:12" s="37" customFormat="1" ht="53.25" customHeight="1" x14ac:dyDescent="0.2">
      <c r="A23" s="5">
        <v>21</v>
      </c>
      <c r="B23" s="27" t="s">
        <v>87</v>
      </c>
      <c r="C23" s="35">
        <v>27000</v>
      </c>
      <c r="D23" s="35">
        <v>27000</v>
      </c>
      <c r="E23" s="36" t="s">
        <v>11</v>
      </c>
      <c r="F23" s="27" t="s">
        <v>79</v>
      </c>
      <c r="G23" s="30">
        <v>27000</v>
      </c>
      <c r="H23" s="27" t="s">
        <v>79</v>
      </c>
      <c r="I23" s="30">
        <v>27000</v>
      </c>
      <c r="J23" s="5" t="s">
        <v>13</v>
      </c>
      <c r="K23" s="27" t="s">
        <v>70</v>
      </c>
      <c r="L23" s="28" t="s">
        <v>40</v>
      </c>
    </row>
    <row r="24" spans="1:12" s="37" customFormat="1" ht="53.25" customHeight="1" x14ac:dyDescent="0.2">
      <c r="A24" s="5">
        <v>22</v>
      </c>
      <c r="B24" s="27" t="s">
        <v>87</v>
      </c>
      <c r="C24" s="35">
        <v>24000</v>
      </c>
      <c r="D24" s="35">
        <v>24000</v>
      </c>
      <c r="E24" s="36" t="s">
        <v>11</v>
      </c>
      <c r="F24" s="27" t="s">
        <v>80</v>
      </c>
      <c r="G24" s="30">
        <v>24000</v>
      </c>
      <c r="H24" s="27" t="s">
        <v>80</v>
      </c>
      <c r="I24" s="30">
        <v>24000</v>
      </c>
      <c r="J24" s="5" t="s">
        <v>13</v>
      </c>
      <c r="K24" s="27" t="s">
        <v>71</v>
      </c>
      <c r="L24" s="28" t="s">
        <v>40</v>
      </c>
    </row>
    <row r="25" spans="1:12" s="37" customFormat="1" ht="53.25" customHeight="1" x14ac:dyDescent="0.2">
      <c r="A25" s="5">
        <v>23</v>
      </c>
      <c r="B25" s="27" t="s">
        <v>87</v>
      </c>
      <c r="C25" s="35">
        <v>27000</v>
      </c>
      <c r="D25" s="35">
        <v>27000</v>
      </c>
      <c r="E25" s="36" t="s">
        <v>11</v>
      </c>
      <c r="F25" s="27" t="s">
        <v>25</v>
      </c>
      <c r="G25" s="30">
        <v>27000</v>
      </c>
      <c r="H25" s="27" t="s">
        <v>25</v>
      </c>
      <c r="I25" s="30">
        <v>27000</v>
      </c>
      <c r="J25" s="5" t="s">
        <v>13</v>
      </c>
      <c r="K25" s="27" t="s">
        <v>72</v>
      </c>
      <c r="L25" s="28" t="s">
        <v>40</v>
      </c>
    </row>
    <row r="26" spans="1:12" s="37" customFormat="1" ht="53.25" customHeight="1" x14ac:dyDescent="0.2">
      <c r="A26" s="5">
        <v>24</v>
      </c>
      <c r="B26" s="27" t="s">
        <v>87</v>
      </c>
      <c r="C26" s="35">
        <v>27000</v>
      </c>
      <c r="D26" s="35">
        <v>27000</v>
      </c>
      <c r="E26" s="36" t="s">
        <v>11</v>
      </c>
      <c r="F26" s="27" t="s">
        <v>24</v>
      </c>
      <c r="G26" s="30">
        <v>27000</v>
      </c>
      <c r="H26" s="27" t="s">
        <v>24</v>
      </c>
      <c r="I26" s="30">
        <v>27000</v>
      </c>
      <c r="J26" s="5" t="s">
        <v>13</v>
      </c>
      <c r="K26" s="27" t="s">
        <v>73</v>
      </c>
      <c r="L26" s="28" t="s">
        <v>40</v>
      </c>
    </row>
    <row r="27" spans="1:12" s="37" customFormat="1" ht="53.25" customHeight="1" x14ac:dyDescent="0.2">
      <c r="A27" s="5">
        <v>25</v>
      </c>
      <c r="B27" s="27" t="s">
        <v>87</v>
      </c>
      <c r="C27" s="35">
        <v>24000</v>
      </c>
      <c r="D27" s="35">
        <v>24000</v>
      </c>
      <c r="E27" s="36" t="s">
        <v>11</v>
      </c>
      <c r="F27" s="27" t="s">
        <v>81</v>
      </c>
      <c r="G27" s="30">
        <v>24000</v>
      </c>
      <c r="H27" s="27" t="s">
        <v>81</v>
      </c>
      <c r="I27" s="30">
        <v>24000</v>
      </c>
      <c r="J27" s="5" t="s">
        <v>13</v>
      </c>
      <c r="K27" s="27" t="s">
        <v>74</v>
      </c>
      <c r="L27" s="28" t="s">
        <v>40</v>
      </c>
    </row>
    <row r="28" spans="1:12" s="37" customFormat="1" ht="53.25" customHeight="1" x14ac:dyDescent="0.2">
      <c r="A28" s="5">
        <v>26</v>
      </c>
      <c r="B28" s="27" t="s">
        <v>87</v>
      </c>
      <c r="C28" s="35">
        <v>8000</v>
      </c>
      <c r="D28" s="35">
        <v>8000</v>
      </c>
      <c r="E28" s="36" t="s">
        <v>11</v>
      </c>
      <c r="F28" s="27" t="s">
        <v>27</v>
      </c>
      <c r="G28" s="30">
        <v>8000</v>
      </c>
      <c r="H28" s="27" t="s">
        <v>27</v>
      </c>
      <c r="I28" s="30">
        <v>8000</v>
      </c>
      <c r="J28" s="5" t="s">
        <v>13</v>
      </c>
      <c r="K28" s="27" t="s">
        <v>75</v>
      </c>
      <c r="L28" s="28" t="s">
        <v>40</v>
      </c>
    </row>
    <row r="29" spans="1:12" s="37" customFormat="1" ht="53.25" customHeight="1" x14ac:dyDescent="0.2">
      <c r="A29" s="5">
        <v>27</v>
      </c>
      <c r="B29" s="27" t="s">
        <v>87</v>
      </c>
      <c r="C29" s="35">
        <v>8000</v>
      </c>
      <c r="D29" s="35">
        <v>8000</v>
      </c>
      <c r="E29" s="36" t="s">
        <v>11</v>
      </c>
      <c r="F29" s="27" t="s">
        <v>37</v>
      </c>
      <c r="G29" s="30">
        <v>8000</v>
      </c>
      <c r="H29" s="27" t="s">
        <v>37</v>
      </c>
      <c r="I29" s="30">
        <v>8000</v>
      </c>
      <c r="J29" s="5" t="s">
        <v>13</v>
      </c>
      <c r="K29" s="27" t="s">
        <v>76</v>
      </c>
      <c r="L29" s="28" t="s">
        <v>40</v>
      </c>
    </row>
    <row r="30" spans="1:12" s="1" customFormat="1" ht="26.25" customHeight="1" x14ac:dyDescent="0.55000000000000004">
      <c r="A30" s="50" t="s">
        <v>26</v>
      </c>
      <c r="B30" s="51"/>
      <c r="C30" s="51"/>
      <c r="D30" s="51"/>
      <c r="E30" s="51"/>
      <c r="F30" s="51"/>
      <c r="G30" s="51"/>
      <c r="H30" s="52"/>
      <c r="I30" s="17">
        <f>SUM(I23:I29)</f>
        <v>145000</v>
      </c>
      <c r="J30" s="18"/>
      <c r="K30" s="18"/>
      <c r="L30" s="18"/>
    </row>
    <row r="31" spans="1:12" ht="39" customHeight="1" x14ac:dyDescent="0.2"/>
  </sheetData>
  <mergeCells count="2">
    <mergeCell ref="A30:H30"/>
    <mergeCell ref="A1:L1"/>
  </mergeCells>
  <printOptions horizontalCentered="1"/>
  <pageMargins left="0.11811023622047245" right="0.11811023622047245" top="0.74803149606299213" bottom="0.74803149606299213" header="0.31496062992125984" footer="0.31496062992125984"/>
  <pageSetup scale="80" orientation="landscape" horizontalDpi="0" verticalDpi="0" r:id="rId1"/>
  <headerFooter>
    <oddHeader>&amp;R&amp;P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>
      <selection activeCell="D6" sqref="D6"/>
    </sheetView>
  </sheetViews>
  <sheetFormatPr defaultRowHeight="24" x14ac:dyDescent="0.55000000000000004"/>
  <cols>
    <col min="1" max="1" width="5" style="1" customWidth="1"/>
    <col min="2" max="2" width="24.875" style="1" customWidth="1"/>
    <col min="3" max="4" width="13.125" style="3" customWidth="1"/>
    <col min="5" max="5" width="9.75" style="1" customWidth="1"/>
    <col min="6" max="6" width="11.875" style="1" bestFit="1" customWidth="1"/>
    <col min="7" max="7" width="13.5" style="3" customWidth="1"/>
    <col min="8" max="8" width="12.25" style="1" customWidth="1"/>
    <col min="9" max="9" width="13.5" style="3" customWidth="1"/>
    <col min="10" max="10" width="10.875" style="1" customWidth="1"/>
    <col min="11" max="11" width="13.25" style="1" customWidth="1"/>
    <col min="12" max="12" width="12.25" style="1" customWidth="1"/>
    <col min="13" max="16384" width="9" style="1"/>
  </cols>
  <sheetData>
    <row r="1" spans="1:12" ht="34.5" customHeight="1" x14ac:dyDescent="0.55000000000000004">
      <c r="A1" s="55" t="s">
        <v>177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 ht="56.25" x14ac:dyDescent="0.55000000000000004">
      <c r="A2" s="40" t="s">
        <v>0</v>
      </c>
      <c r="B2" s="40" t="s">
        <v>1</v>
      </c>
      <c r="C2" s="39" t="s">
        <v>12</v>
      </c>
      <c r="D2" s="39" t="s">
        <v>2</v>
      </c>
      <c r="E2" s="40" t="s">
        <v>3</v>
      </c>
      <c r="F2" s="40" t="s">
        <v>4</v>
      </c>
      <c r="G2" s="39" t="s">
        <v>5</v>
      </c>
      <c r="H2" s="40" t="s">
        <v>6</v>
      </c>
      <c r="I2" s="39" t="s">
        <v>7</v>
      </c>
      <c r="J2" s="40" t="s">
        <v>8</v>
      </c>
      <c r="K2" s="40" t="s">
        <v>9</v>
      </c>
      <c r="L2" s="40" t="s">
        <v>10</v>
      </c>
    </row>
    <row r="3" spans="1:12" ht="56.25" x14ac:dyDescent="0.55000000000000004">
      <c r="A3" s="5">
        <v>1</v>
      </c>
      <c r="B3" s="27" t="s">
        <v>117</v>
      </c>
      <c r="C3" s="26">
        <v>44000</v>
      </c>
      <c r="D3" s="26">
        <v>44000</v>
      </c>
      <c r="E3" s="5" t="s">
        <v>11</v>
      </c>
      <c r="F3" s="28" t="s">
        <v>18</v>
      </c>
      <c r="G3" s="26">
        <v>44000</v>
      </c>
      <c r="H3" s="28" t="s">
        <v>18</v>
      </c>
      <c r="I3" s="26">
        <v>44000</v>
      </c>
      <c r="J3" s="5" t="s">
        <v>13</v>
      </c>
      <c r="K3" s="28" t="s">
        <v>83</v>
      </c>
      <c r="L3" s="28" t="s">
        <v>82</v>
      </c>
    </row>
    <row r="4" spans="1:12" ht="37.5" x14ac:dyDescent="0.55000000000000004">
      <c r="A4" s="5">
        <v>2</v>
      </c>
      <c r="B4" s="48" t="s">
        <v>100</v>
      </c>
      <c r="C4" s="33">
        <v>65000</v>
      </c>
      <c r="D4" s="33">
        <v>65000</v>
      </c>
      <c r="E4" s="5" t="s">
        <v>11</v>
      </c>
      <c r="F4" s="28" t="s">
        <v>97</v>
      </c>
      <c r="G4" s="33">
        <v>65000</v>
      </c>
      <c r="H4" s="28" t="s">
        <v>97</v>
      </c>
      <c r="I4" s="33">
        <v>65000</v>
      </c>
      <c r="J4" s="5" t="s">
        <v>13</v>
      </c>
      <c r="K4" s="28" t="s">
        <v>92</v>
      </c>
      <c r="L4" s="28" t="s">
        <v>89</v>
      </c>
    </row>
    <row r="5" spans="1:12" ht="93.75" x14ac:dyDescent="0.55000000000000004">
      <c r="A5" s="5">
        <v>3</v>
      </c>
      <c r="B5" s="41" t="s">
        <v>187</v>
      </c>
      <c r="C5" s="33">
        <v>5900000</v>
      </c>
      <c r="D5" s="33">
        <v>5900000</v>
      </c>
      <c r="E5" s="5" t="s">
        <v>99</v>
      </c>
      <c r="F5" s="28" t="s">
        <v>98</v>
      </c>
      <c r="G5" s="33">
        <v>4037000</v>
      </c>
      <c r="H5" s="28" t="s">
        <v>98</v>
      </c>
      <c r="I5" s="33">
        <v>4037000</v>
      </c>
      <c r="J5" s="5" t="s">
        <v>13</v>
      </c>
      <c r="K5" s="28" t="s">
        <v>93</v>
      </c>
      <c r="L5" s="28" t="s">
        <v>90</v>
      </c>
    </row>
    <row r="6" spans="1:12" ht="67.5" customHeight="1" x14ac:dyDescent="0.55000000000000004">
      <c r="A6" s="5">
        <v>4</v>
      </c>
      <c r="B6" s="49" t="s">
        <v>102</v>
      </c>
      <c r="C6" s="33">
        <v>23940</v>
      </c>
      <c r="D6" s="33">
        <v>23940</v>
      </c>
      <c r="E6" s="5" t="s">
        <v>11</v>
      </c>
      <c r="F6" s="28" t="s">
        <v>14</v>
      </c>
      <c r="G6" s="33">
        <v>23940</v>
      </c>
      <c r="H6" s="28" t="s">
        <v>14</v>
      </c>
      <c r="I6" s="33">
        <v>23940</v>
      </c>
      <c r="J6" s="5" t="s">
        <v>13</v>
      </c>
      <c r="K6" s="28" t="s">
        <v>94</v>
      </c>
      <c r="L6" s="28" t="s">
        <v>91</v>
      </c>
    </row>
    <row r="7" spans="1:12" ht="37.5" x14ac:dyDescent="0.55000000000000004">
      <c r="A7" s="5">
        <v>5</v>
      </c>
      <c r="B7" s="49" t="s">
        <v>101</v>
      </c>
      <c r="C7" s="33">
        <v>33050</v>
      </c>
      <c r="D7" s="33">
        <v>33050</v>
      </c>
      <c r="E7" s="5" t="s">
        <v>11</v>
      </c>
      <c r="F7" s="28" t="s">
        <v>15</v>
      </c>
      <c r="G7" s="33">
        <v>33050</v>
      </c>
      <c r="H7" s="28" t="s">
        <v>15</v>
      </c>
      <c r="I7" s="33">
        <v>33050</v>
      </c>
      <c r="J7" s="5" t="s">
        <v>13</v>
      </c>
      <c r="K7" s="28" t="s">
        <v>95</v>
      </c>
      <c r="L7" s="28" t="s">
        <v>91</v>
      </c>
    </row>
    <row r="8" spans="1:12" ht="56.25" x14ac:dyDescent="0.55000000000000004">
      <c r="A8" s="5">
        <v>6</v>
      </c>
      <c r="B8" s="49" t="s">
        <v>103</v>
      </c>
      <c r="C8" s="33">
        <v>21940</v>
      </c>
      <c r="D8" s="33">
        <v>21940</v>
      </c>
      <c r="E8" s="5" t="s">
        <v>11</v>
      </c>
      <c r="F8" s="28" t="s">
        <v>14</v>
      </c>
      <c r="G8" s="33">
        <v>21940</v>
      </c>
      <c r="H8" s="28" t="s">
        <v>14</v>
      </c>
      <c r="I8" s="33">
        <v>21940</v>
      </c>
      <c r="J8" s="5" t="s">
        <v>13</v>
      </c>
      <c r="K8" s="28" t="s">
        <v>96</v>
      </c>
      <c r="L8" s="28" t="s">
        <v>91</v>
      </c>
    </row>
    <row r="9" spans="1:12" ht="24.75" customHeight="1" x14ac:dyDescent="0.55000000000000004">
      <c r="A9" s="50" t="s">
        <v>26</v>
      </c>
      <c r="B9" s="51"/>
      <c r="C9" s="51"/>
      <c r="D9" s="51"/>
      <c r="E9" s="51"/>
      <c r="F9" s="51"/>
      <c r="G9" s="51"/>
      <c r="H9" s="52"/>
      <c r="I9" s="17">
        <f>SUM(I2:I8)</f>
        <v>4224930</v>
      </c>
      <c r="J9" s="18"/>
      <c r="K9" s="18"/>
      <c r="L9" s="18"/>
    </row>
  </sheetData>
  <mergeCells count="2">
    <mergeCell ref="A1:L1"/>
    <mergeCell ref="A9:H9"/>
  </mergeCells>
  <printOptions horizontalCentered="1"/>
  <pageMargins left="0.31496062992125984" right="0.11811023622047245" top="0.74803149606299213" bottom="0.55118110236220474" header="0.31496062992125984" footer="0.31496062992125984"/>
  <pageSetup scale="8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A9" sqref="A9:XFD12"/>
    </sheetView>
  </sheetViews>
  <sheetFormatPr defaultRowHeight="24" x14ac:dyDescent="0.55000000000000004"/>
  <cols>
    <col min="1" max="1" width="5.125" style="1" customWidth="1"/>
    <col min="2" max="2" width="26.625" style="1" customWidth="1"/>
    <col min="3" max="4" width="11.125" style="1" customWidth="1"/>
    <col min="5" max="5" width="11.25" style="1" customWidth="1"/>
    <col min="6" max="6" width="13.5" style="1" customWidth="1"/>
    <col min="7" max="7" width="11" style="1" customWidth="1"/>
    <col min="8" max="8" width="13" style="1" customWidth="1"/>
    <col min="9" max="9" width="11.25" style="1" customWidth="1"/>
    <col min="10" max="10" width="10.125" style="1" customWidth="1"/>
    <col min="11" max="11" width="14.5" style="1" customWidth="1"/>
    <col min="12" max="12" width="12.75" style="1" customWidth="1"/>
    <col min="13" max="16384" width="9" style="1"/>
  </cols>
  <sheetData>
    <row r="1" spans="1:12" ht="35.25" customHeight="1" x14ac:dyDescent="0.55000000000000004">
      <c r="A1" s="56" t="s">
        <v>176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2" ht="90" customHeight="1" x14ac:dyDescent="0.55000000000000004">
      <c r="A2" s="40" t="s">
        <v>0</v>
      </c>
      <c r="B2" s="40" t="s">
        <v>1</v>
      </c>
      <c r="C2" s="40" t="s">
        <v>12</v>
      </c>
      <c r="D2" s="40" t="s">
        <v>2</v>
      </c>
      <c r="E2" s="40" t="s">
        <v>3</v>
      </c>
      <c r="F2" s="40" t="s">
        <v>4</v>
      </c>
      <c r="G2" s="40" t="s">
        <v>5</v>
      </c>
      <c r="H2" s="40" t="s">
        <v>6</v>
      </c>
      <c r="I2" s="40" t="s">
        <v>7</v>
      </c>
      <c r="J2" s="40" t="s">
        <v>8</v>
      </c>
      <c r="K2" s="40" t="s">
        <v>9</v>
      </c>
      <c r="L2" s="40" t="s">
        <v>10</v>
      </c>
    </row>
    <row r="3" spans="1:12" ht="37.5" customHeight="1" x14ac:dyDescent="0.55000000000000004">
      <c r="A3" s="5">
        <v>1</v>
      </c>
      <c r="B3" s="27" t="s">
        <v>117</v>
      </c>
      <c r="C3" s="26">
        <v>22000</v>
      </c>
      <c r="D3" s="26">
        <v>22000</v>
      </c>
      <c r="E3" s="5" t="s">
        <v>11</v>
      </c>
      <c r="F3" s="28" t="s">
        <v>15</v>
      </c>
      <c r="G3" s="26">
        <v>22000</v>
      </c>
      <c r="H3" s="28" t="s">
        <v>15</v>
      </c>
      <c r="I3" s="26">
        <v>22000</v>
      </c>
      <c r="J3" s="5" t="s">
        <v>13</v>
      </c>
      <c r="K3" s="28" t="s">
        <v>105</v>
      </c>
      <c r="L3" s="28" t="s">
        <v>104</v>
      </c>
    </row>
    <row r="4" spans="1:12" ht="37.5" x14ac:dyDescent="0.55000000000000004">
      <c r="A4" s="5">
        <v>2</v>
      </c>
      <c r="B4" s="27" t="s">
        <v>116</v>
      </c>
      <c r="C4" s="33">
        <v>23667</v>
      </c>
      <c r="D4" s="33">
        <v>23667</v>
      </c>
      <c r="E4" s="5" t="s">
        <v>11</v>
      </c>
      <c r="F4" s="28" t="s">
        <v>47</v>
      </c>
      <c r="G4" s="29">
        <v>23667</v>
      </c>
      <c r="H4" s="28" t="s">
        <v>47</v>
      </c>
      <c r="I4" s="33">
        <v>23667</v>
      </c>
      <c r="J4" s="5" t="s">
        <v>13</v>
      </c>
      <c r="K4" s="28" t="s">
        <v>109</v>
      </c>
      <c r="L4" s="28" t="s">
        <v>106</v>
      </c>
    </row>
    <row r="5" spans="1:12" ht="37.5" x14ac:dyDescent="0.55000000000000004">
      <c r="A5" s="5">
        <v>3</v>
      </c>
      <c r="B5" s="27" t="s">
        <v>118</v>
      </c>
      <c r="C5" s="33">
        <v>5265</v>
      </c>
      <c r="D5" s="33">
        <v>5265</v>
      </c>
      <c r="E5" s="5" t="s">
        <v>11</v>
      </c>
      <c r="F5" s="28" t="s">
        <v>113</v>
      </c>
      <c r="G5" s="29">
        <v>5265</v>
      </c>
      <c r="H5" s="28" t="s">
        <v>113</v>
      </c>
      <c r="I5" s="33">
        <v>5265</v>
      </c>
      <c r="J5" s="5" t="s">
        <v>13</v>
      </c>
      <c r="K5" s="28" t="s">
        <v>110</v>
      </c>
      <c r="L5" s="28" t="s">
        <v>107</v>
      </c>
    </row>
    <row r="6" spans="1:12" ht="37.5" x14ac:dyDescent="0.55000000000000004">
      <c r="A6" s="5">
        <v>4</v>
      </c>
      <c r="B6" s="27" t="s">
        <v>115</v>
      </c>
      <c r="C6" s="33">
        <v>82875</v>
      </c>
      <c r="D6" s="33">
        <v>82875</v>
      </c>
      <c r="E6" s="5" t="s">
        <v>11</v>
      </c>
      <c r="F6" s="28" t="s">
        <v>114</v>
      </c>
      <c r="G6" s="29">
        <v>82875</v>
      </c>
      <c r="H6" s="28" t="s">
        <v>114</v>
      </c>
      <c r="I6" s="33">
        <v>82875</v>
      </c>
      <c r="J6" s="5" t="s">
        <v>13</v>
      </c>
      <c r="K6" s="28" t="s">
        <v>111</v>
      </c>
      <c r="L6" s="28" t="s">
        <v>108</v>
      </c>
    </row>
    <row r="7" spans="1:12" ht="56.25" x14ac:dyDescent="0.55000000000000004">
      <c r="A7" s="5">
        <v>5</v>
      </c>
      <c r="B7" s="27" t="s">
        <v>115</v>
      </c>
      <c r="C7" s="33">
        <v>10549.5</v>
      </c>
      <c r="D7" s="33">
        <v>10549.5</v>
      </c>
      <c r="E7" s="5" t="s">
        <v>11</v>
      </c>
      <c r="F7" s="28" t="s">
        <v>33</v>
      </c>
      <c r="G7" s="29">
        <v>10549.5</v>
      </c>
      <c r="H7" s="28" t="s">
        <v>33</v>
      </c>
      <c r="I7" s="33">
        <v>10549.5</v>
      </c>
      <c r="J7" s="5" t="s">
        <v>13</v>
      </c>
      <c r="K7" s="28" t="s">
        <v>112</v>
      </c>
      <c r="L7" s="28" t="s">
        <v>108</v>
      </c>
    </row>
    <row r="8" spans="1:12" ht="24.75" customHeight="1" x14ac:dyDescent="0.55000000000000004">
      <c r="A8" s="50" t="s">
        <v>26</v>
      </c>
      <c r="B8" s="51"/>
      <c r="C8" s="51"/>
      <c r="D8" s="51"/>
      <c r="E8" s="51"/>
      <c r="F8" s="51"/>
      <c r="G8" s="51"/>
      <c r="H8" s="52"/>
      <c r="I8" s="17">
        <f>SUM(I2:I7)</f>
        <v>144356.5</v>
      </c>
      <c r="J8" s="18"/>
      <c r="K8" s="18"/>
      <c r="L8" s="18"/>
    </row>
  </sheetData>
  <mergeCells count="2">
    <mergeCell ref="A1:L1"/>
    <mergeCell ref="A8:H8"/>
  </mergeCells>
  <printOptions horizontalCentered="1"/>
  <pageMargins left="0.11811023622047245" right="0.11811023622047245" top="0.74803149606299213" bottom="0.35433070866141736" header="0.31496062992125984" footer="0.31496062992125984"/>
  <pageSetup scale="83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opLeftCell="A19" workbookViewId="0">
      <selection activeCell="D4" sqref="D4"/>
    </sheetView>
  </sheetViews>
  <sheetFormatPr defaultRowHeight="21.75" x14ac:dyDescent="0.5"/>
  <cols>
    <col min="1" max="1" width="5" style="20" customWidth="1"/>
    <col min="2" max="2" width="32.125" style="20" customWidth="1"/>
    <col min="3" max="5" width="9.75" style="20" customWidth="1"/>
    <col min="6" max="6" width="14.5" style="20" customWidth="1"/>
    <col min="7" max="7" width="9.75" style="20" customWidth="1"/>
    <col min="8" max="8" width="14.875" style="20" customWidth="1"/>
    <col min="9" max="9" width="10.5" style="20" customWidth="1"/>
    <col min="10" max="10" width="9.125" style="20" customWidth="1"/>
    <col min="11" max="12" width="12.625" style="20" customWidth="1"/>
    <col min="13" max="16384" width="9" style="20"/>
  </cols>
  <sheetData>
    <row r="1" spans="1:13" ht="35.25" customHeight="1" x14ac:dyDescent="0.5">
      <c r="A1" s="57" t="s">
        <v>175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3" ht="52.5" customHeight="1" x14ac:dyDescent="0.5">
      <c r="A2" s="42" t="s">
        <v>0</v>
      </c>
      <c r="B2" s="42" t="s">
        <v>1</v>
      </c>
      <c r="C2" s="42" t="s">
        <v>12</v>
      </c>
      <c r="D2" s="42" t="s">
        <v>2</v>
      </c>
      <c r="E2" s="42" t="s">
        <v>3</v>
      </c>
      <c r="F2" s="42" t="s">
        <v>4</v>
      </c>
      <c r="G2" s="42" t="s">
        <v>5</v>
      </c>
      <c r="H2" s="42" t="s">
        <v>6</v>
      </c>
      <c r="I2" s="42" t="s">
        <v>7</v>
      </c>
      <c r="J2" s="42" t="s">
        <v>8</v>
      </c>
      <c r="K2" s="42" t="s">
        <v>9</v>
      </c>
      <c r="L2" s="42" t="s">
        <v>10</v>
      </c>
    </row>
    <row r="3" spans="1:13" s="31" customFormat="1" ht="54" customHeight="1" x14ac:dyDescent="0.2">
      <c r="A3" s="5">
        <v>1</v>
      </c>
      <c r="B3" s="27" t="s">
        <v>87</v>
      </c>
      <c r="C3" s="29">
        <v>18000</v>
      </c>
      <c r="D3" s="29">
        <v>18000</v>
      </c>
      <c r="E3" s="5" t="s">
        <v>11</v>
      </c>
      <c r="F3" s="28" t="s">
        <v>25</v>
      </c>
      <c r="G3" s="29">
        <v>18000</v>
      </c>
      <c r="H3" s="28" t="s">
        <v>25</v>
      </c>
      <c r="I3" s="29">
        <v>18000</v>
      </c>
      <c r="J3" s="5" t="s">
        <v>13</v>
      </c>
      <c r="K3" s="28" t="s">
        <v>119</v>
      </c>
      <c r="L3" s="28" t="s">
        <v>135</v>
      </c>
      <c r="M3" s="28"/>
    </row>
    <row r="4" spans="1:13" s="31" customFormat="1" ht="54" customHeight="1" x14ac:dyDescent="0.2">
      <c r="A4" s="5">
        <v>2</v>
      </c>
      <c r="B4" s="27" t="s">
        <v>87</v>
      </c>
      <c r="C4" s="29">
        <v>18000</v>
      </c>
      <c r="D4" s="29">
        <v>18000</v>
      </c>
      <c r="E4" s="5" t="s">
        <v>11</v>
      </c>
      <c r="F4" s="28" t="s">
        <v>24</v>
      </c>
      <c r="G4" s="29">
        <v>18000</v>
      </c>
      <c r="H4" s="28" t="s">
        <v>24</v>
      </c>
      <c r="I4" s="29">
        <v>18000</v>
      </c>
      <c r="J4" s="5" t="s">
        <v>13</v>
      </c>
      <c r="K4" s="28" t="s">
        <v>120</v>
      </c>
      <c r="L4" s="28" t="s">
        <v>135</v>
      </c>
      <c r="M4" s="28"/>
    </row>
    <row r="5" spans="1:13" s="31" customFormat="1" ht="54" customHeight="1" x14ac:dyDescent="0.2">
      <c r="A5" s="5">
        <v>3</v>
      </c>
      <c r="B5" s="27" t="s">
        <v>87</v>
      </c>
      <c r="C5" s="29">
        <v>16000</v>
      </c>
      <c r="D5" s="29">
        <v>16000</v>
      </c>
      <c r="E5" s="5" t="s">
        <v>11</v>
      </c>
      <c r="F5" s="28" t="s">
        <v>20</v>
      </c>
      <c r="G5" s="29">
        <v>16000</v>
      </c>
      <c r="H5" s="28" t="s">
        <v>20</v>
      </c>
      <c r="I5" s="29">
        <v>16000</v>
      </c>
      <c r="J5" s="5" t="s">
        <v>13</v>
      </c>
      <c r="K5" s="28" t="s">
        <v>121</v>
      </c>
      <c r="L5" s="28" t="s">
        <v>135</v>
      </c>
      <c r="M5" s="28"/>
    </row>
    <row r="6" spans="1:13" s="31" customFormat="1" ht="54" customHeight="1" x14ac:dyDescent="0.2">
      <c r="A6" s="5">
        <v>4</v>
      </c>
      <c r="B6" s="27" t="s">
        <v>87</v>
      </c>
      <c r="C6" s="29">
        <v>16000</v>
      </c>
      <c r="D6" s="29">
        <v>16000</v>
      </c>
      <c r="E6" s="5" t="s">
        <v>11</v>
      </c>
      <c r="F6" s="28" t="s">
        <v>77</v>
      </c>
      <c r="G6" s="29">
        <v>16000</v>
      </c>
      <c r="H6" s="28" t="s">
        <v>77</v>
      </c>
      <c r="I6" s="29">
        <v>16000</v>
      </c>
      <c r="J6" s="5" t="s">
        <v>13</v>
      </c>
      <c r="K6" s="28" t="s">
        <v>122</v>
      </c>
      <c r="L6" s="28" t="s">
        <v>135</v>
      </c>
      <c r="M6" s="28"/>
    </row>
    <row r="7" spans="1:13" s="31" customFormat="1" ht="54" customHeight="1" x14ac:dyDescent="0.2">
      <c r="A7" s="5">
        <v>5</v>
      </c>
      <c r="B7" s="27" t="s">
        <v>87</v>
      </c>
      <c r="C7" s="29">
        <v>16000</v>
      </c>
      <c r="D7" s="29">
        <v>16000</v>
      </c>
      <c r="E7" s="5" t="s">
        <v>11</v>
      </c>
      <c r="F7" s="28" t="s">
        <v>78</v>
      </c>
      <c r="G7" s="29">
        <v>16000</v>
      </c>
      <c r="H7" s="28" t="s">
        <v>78</v>
      </c>
      <c r="I7" s="29">
        <v>16000</v>
      </c>
      <c r="J7" s="5" t="s">
        <v>13</v>
      </c>
      <c r="K7" s="28" t="s">
        <v>123</v>
      </c>
      <c r="L7" s="28" t="s">
        <v>135</v>
      </c>
      <c r="M7" s="28"/>
    </row>
    <row r="8" spans="1:13" s="31" customFormat="1" ht="54" customHeight="1" x14ac:dyDescent="0.2">
      <c r="A8" s="5">
        <v>6</v>
      </c>
      <c r="B8" s="27" t="s">
        <v>87</v>
      </c>
      <c r="C8" s="29">
        <v>16000</v>
      </c>
      <c r="D8" s="29">
        <v>16000</v>
      </c>
      <c r="E8" s="5" t="s">
        <v>11</v>
      </c>
      <c r="F8" s="28" t="s">
        <v>81</v>
      </c>
      <c r="G8" s="29">
        <v>16000</v>
      </c>
      <c r="H8" s="28" t="s">
        <v>81</v>
      </c>
      <c r="I8" s="29">
        <v>16000</v>
      </c>
      <c r="J8" s="5" t="s">
        <v>13</v>
      </c>
      <c r="K8" s="28" t="s">
        <v>124</v>
      </c>
      <c r="L8" s="28" t="s">
        <v>135</v>
      </c>
      <c r="M8" s="28"/>
    </row>
    <row r="9" spans="1:13" s="31" customFormat="1" ht="54" customHeight="1" x14ac:dyDescent="0.2">
      <c r="A9" s="5">
        <v>7</v>
      </c>
      <c r="B9" s="27" t="s">
        <v>87</v>
      </c>
      <c r="C9" s="29">
        <v>16000</v>
      </c>
      <c r="D9" s="29">
        <v>16000</v>
      </c>
      <c r="E9" s="5" t="s">
        <v>11</v>
      </c>
      <c r="F9" s="28" t="s">
        <v>21</v>
      </c>
      <c r="G9" s="29">
        <v>16000</v>
      </c>
      <c r="H9" s="28" t="s">
        <v>21</v>
      </c>
      <c r="I9" s="29">
        <v>16000</v>
      </c>
      <c r="J9" s="5" t="s">
        <v>13</v>
      </c>
      <c r="K9" s="28" t="s">
        <v>125</v>
      </c>
      <c r="L9" s="28" t="s">
        <v>135</v>
      </c>
      <c r="M9" s="28"/>
    </row>
    <row r="10" spans="1:13" s="31" customFormat="1" ht="54" customHeight="1" x14ac:dyDescent="0.2">
      <c r="A10" s="5">
        <v>8</v>
      </c>
      <c r="B10" s="27" t="s">
        <v>87</v>
      </c>
      <c r="C10" s="29">
        <v>16000</v>
      </c>
      <c r="D10" s="29">
        <v>16000</v>
      </c>
      <c r="E10" s="5" t="s">
        <v>11</v>
      </c>
      <c r="F10" s="28" t="s">
        <v>19</v>
      </c>
      <c r="G10" s="29">
        <v>16000</v>
      </c>
      <c r="H10" s="28" t="s">
        <v>19</v>
      </c>
      <c r="I10" s="29">
        <v>16000</v>
      </c>
      <c r="J10" s="5" t="s">
        <v>13</v>
      </c>
      <c r="K10" s="28" t="s">
        <v>126</v>
      </c>
      <c r="L10" s="28" t="s">
        <v>135</v>
      </c>
      <c r="M10" s="28"/>
    </row>
    <row r="11" spans="1:13" s="31" customFormat="1" ht="54" customHeight="1" x14ac:dyDescent="0.2">
      <c r="A11" s="5">
        <v>9</v>
      </c>
      <c r="B11" s="27" t="s">
        <v>87</v>
      </c>
      <c r="C11" s="29">
        <v>18000</v>
      </c>
      <c r="D11" s="29">
        <v>18000</v>
      </c>
      <c r="E11" s="5" t="s">
        <v>11</v>
      </c>
      <c r="F11" s="28" t="s">
        <v>22</v>
      </c>
      <c r="G11" s="29">
        <v>18000</v>
      </c>
      <c r="H11" s="28" t="s">
        <v>22</v>
      </c>
      <c r="I11" s="29">
        <v>18000</v>
      </c>
      <c r="J11" s="5" t="s">
        <v>13</v>
      </c>
      <c r="K11" s="28" t="s">
        <v>127</v>
      </c>
      <c r="L11" s="28" t="s">
        <v>135</v>
      </c>
      <c r="M11" s="28"/>
    </row>
    <row r="12" spans="1:13" s="31" customFormat="1" ht="54" customHeight="1" x14ac:dyDescent="0.2">
      <c r="A12" s="5">
        <v>10</v>
      </c>
      <c r="B12" s="27" t="s">
        <v>87</v>
      </c>
      <c r="C12" s="29">
        <v>18000</v>
      </c>
      <c r="D12" s="29">
        <v>18000</v>
      </c>
      <c r="E12" s="5" t="s">
        <v>11</v>
      </c>
      <c r="F12" s="28" t="s">
        <v>17</v>
      </c>
      <c r="G12" s="29">
        <v>18000</v>
      </c>
      <c r="H12" s="28" t="s">
        <v>17</v>
      </c>
      <c r="I12" s="29">
        <v>18000</v>
      </c>
      <c r="J12" s="5" t="s">
        <v>13</v>
      </c>
      <c r="K12" s="28" t="s">
        <v>128</v>
      </c>
      <c r="L12" s="28" t="s">
        <v>135</v>
      </c>
      <c r="M12" s="28"/>
    </row>
    <row r="13" spans="1:13" s="31" customFormat="1" ht="54" customHeight="1" x14ac:dyDescent="0.2">
      <c r="A13" s="5">
        <v>11</v>
      </c>
      <c r="B13" s="27" t="s">
        <v>87</v>
      </c>
      <c r="C13" s="29">
        <v>16000</v>
      </c>
      <c r="D13" s="29">
        <v>16000</v>
      </c>
      <c r="E13" s="5" t="s">
        <v>11</v>
      </c>
      <c r="F13" s="28" t="s">
        <v>16</v>
      </c>
      <c r="G13" s="29">
        <v>16000</v>
      </c>
      <c r="H13" s="28" t="s">
        <v>16</v>
      </c>
      <c r="I13" s="29">
        <v>16000</v>
      </c>
      <c r="J13" s="5" t="s">
        <v>13</v>
      </c>
      <c r="K13" s="28" t="s">
        <v>129</v>
      </c>
      <c r="L13" s="28" t="s">
        <v>135</v>
      </c>
      <c r="M13" s="28"/>
    </row>
    <row r="14" spans="1:13" s="31" customFormat="1" ht="54" customHeight="1" x14ac:dyDescent="0.2">
      <c r="A14" s="5">
        <v>12</v>
      </c>
      <c r="B14" s="27" t="s">
        <v>139</v>
      </c>
      <c r="C14" s="29">
        <v>18000</v>
      </c>
      <c r="D14" s="29">
        <v>18000</v>
      </c>
      <c r="E14" s="5" t="s">
        <v>11</v>
      </c>
      <c r="F14" s="28" t="s">
        <v>80</v>
      </c>
      <c r="G14" s="29">
        <v>18000</v>
      </c>
      <c r="H14" s="28" t="s">
        <v>80</v>
      </c>
      <c r="I14" s="29">
        <v>18000</v>
      </c>
      <c r="J14" s="5" t="s">
        <v>13</v>
      </c>
      <c r="K14" s="28" t="s">
        <v>130</v>
      </c>
      <c r="L14" s="28" t="s">
        <v>135</v>
      </c>
      <c r="M14" s="28"/>
    </row>
    <row r="15" spans="1:13" s="31" customFormat="1" ht="54" customHeight="1" x14ac:dyDescent="0.2">
      <c r="A15" s="5">
        <v>13</v>
      </c>
      <c r="B15" s="27" t="s">
        <v>139</v>
      </c>
      <c r="C15" s="29">
        <v>18000</v>
      </c>
      <c r="D15" s="29">
        <v>18000</v>
      </c>
      <c r="E15" s="5" t="s">
        <v>11</v>
      </c>
      <c r="F15" s="28" t="s">
        <v>23</v>
      </c>
      <c r="G15" s="29">
        <v>18000</v>
      </c>
      <c r="H15" s="28" t="s">
        <v>23</v>
      </c>
      <c r="I15" s="29">
        <v>18000</v>
      </c>
      <c r="J15" s="5" t="s">
        <v>13</v>
      </c>
      <c r="K15" s="28" t="s">
        <v>131</v>
      </c>
      <c r="L15" s="28" t="s">
        <v>135</v>
      </c>
      <c r="M15" s="28"/>
    </row>
    <row r="16" spans="1:13" s="31" customFormat="1" ht="54" customHeight="1" x14ac:dyDescent="0.2">
      <c r="A16" s="5">
        <v>14</v>
      </c>
      <c r="B16" s="27" t="s">
        <v>139</v>
      </c>
      <c r="C16" s="29">
        <v>18000</v>
      </c>
      <c r="D16" s="29">
        <v>18000</v>
      </c>
      <c r="E16" s="5" t="s">
        <v>11</v>
      </c>
      <c r="F16" s="28" t="s">
        <v>79</v>
      </c>
      <c r="G16" s="29">
        <v>18000</v>
      </c>
      <c r="H16" s="28" t="s">
        <v>79</v>
      </c>
      <c r="I16" s="29">
        <v>18000</v>
      </c>
      <c r="J16" s="5" t="s">
        <v>13</v>
      </c>
      <c r="K16" s="28" t="s">
        <v>132</v>
      </c>
      <c r="L16" s="28" t="s">
        <v>135</v>
      </c>
      <c r="M16" s="28"/>
    </row>
    <row r="17" spans="1:13" s="31" customFormat="1" ht="54" customHeight="1" x14ac:dyDescent="0.2">
      <c r="A17" s="5">
        <v>15</v>
      </c>
      <c r="B17" s="27" t="s">
        <v>140</v>
      </c>
      <c r="C17" s="29">
        <v>11500</v>
      </c>
      <c r="D17" s="29">
        <v>11500</v>
      </c>
      <c r="E17" s="5" t="s">
        <v>11</v>
      </c>
      <c r="F17" s="28" t="s">
        <v>31</v>
      </c>
      <c r="G17" s="29">
        <v>11500</v>
      </c>
      <c r="H17" s="28" t="s">
        <v>31</v>
      </c>
      <c r="I17" s="29">
        <v>11500</v>
      </c>
      <c r="J17" s="5" t="s">
        <v>13</v>
      </c>
      <c r="K17" s="28" t="s">
        <v>133</v>
      </c>
      <c r="L17" s="28" t="s">
        <v>136</v>
      </c>
      <c r="M17" s="28"/>
    </row>
    <row r="18" spans="1:13" s="31" customFormat="1" ht="54" customHeight="1" x14ac:dyDescent="0.2">
      <c r="A18" s="5">
        <v>16</v>
      </c>
      <c r="B18" s="27" t="s">
        <v>141</v>
      </c>
      <c r="C18" s="29">
        <v>650</v>
      </c>
      <c r="D18" s="29">
        <v>650</v>
      </c>
      <c r="E18" s="5" t="s">
        <v>11</v>
      </c>
      <c r="F18" s="28" t="s">
        <v>138</v>
      </c>
      <c r="G18" s="29">
        <v>650</v>
      </c>
      <c r="H18" s="28" t="s">
        <v>138</v>
      </c>
      <c r="I18" s="29">
        <v>650</v>
      </c>
      <c r="J18" s="5" t="s">
        <v>13</v>
      </c>
      <c r="K18" s="28" t="s">
        <v>134</v>
      </c>
      <c r="L18" s="28" t="s">
        <v>137</v>
      </c>
      <c r="M18" s="28"/>
    </row>
    <row r="19" spans="1:13" s="31" customFormat="1" ht="54" customHeight="1" x14ac:dyDescent="0.2">
      <c r="A19" s="5">
        <v>17</v>
      </c>
      <c r="B19" s="32" t="s">
        <v>151</v>
      </c>
      <c r="C19" s="29">
        <v>23373</v>
      </c>
      <c r="D19" s="29">
        <v>23373</v>
      </c>
      <c r="E19" s="5" t="s">
        <v>11</v>
      </c>
      <c r="F19" s="28" t="s">
        <v>47</v>
      </c>
      <c r="G19" s="29">
        <v>23373</v>
      </c>
      <c r="H19" s="28" t="s">
        <v>47</v>
      </c>
      <c r="I19" s="29">
        <v>23373</v>
      </c>
      <c r="J19" s="5" t="s">
        <v>13</v>
      </c>
      <c r="K19" s="28" t="s">
        <v>145</v>
      </c>
      <c r="L19" s="28" t="s">
        <v>142</v>
      </c>
    </row>
    <row r="20" spans="1:13" s="31" customFormat="1" ht="54" customHeight="1" x14ac:dyDescent="0.2">
      <c r="A20" s="5">
        <v>18</v>
      </c>
      <c r="B20" s="32" t="s">
        <v>36</v>
      </c>
      <c r="C20" s="29">
        <v>9450</v>
      </c>
      <c r="D20" s="29">
        <v>9450</v>
      </c>
      <c r="E20" s="5" t="s">
        <v>11</v>
      </c>
      <c r="F20" s="28" t="s">
        <v>32</v>
      </c>
      <c r="G20" s="29">
        <v>9450</v>
      </c>
      <c r="H20" s="28" t="s">
        <v>32</v>
      </c>
      <c r="I20" s="29">
        <v>9450</v>
      </c>
      <c r="J20" s="5" t="s">
        <v>13</v>
      </c>
      <c r="K20" s="28" t="s">
        <v>146</v>
      </c>
      <c r="L20" s="28" t="s">
        <v>142</v>
      </c>
    </row>
    <row r="21" spans="1:13" s="31" customFormat="1" ht="54" customHeight="1" x14ac:dyDescent="0.2">
      <c r="A21" s="5">
        <v>19</v>
      </c>
      <c r="B21" s="32" t="s">
        <v>152</v>
      </c>
      <c r="C21" s="29">
        <v>6770</v>
      </c>
      <c r="D21" s="29">
        <v>6770</v>
      </c>
      <c r="E21" s="5" t="s">
        <v>11</v>
      </c>
      <c r="F21" s="28" t="s">
        <v>35</v>
      </c>
      <c r="G21" s="29">
        <v>6770</v>
      </c>
      <c r="H21" s="28" t="s">
        <v>35</v>
      </c>
      <c r="I21" s="29">
        <v>6770</v>
      </c>
      <c r="J21" s="5" t="s">
        <v>13</v>
      </c>
      <c r="K21" s="28" t="s">
        <v>147</v>
      </c>
      <c r="L21" s="28" t="s">
        <v>143</v>
      </c>
    </row>
    <row r="22" spans="1:13" s="31" customFormat="1" ht="54" customHeight="1" x14ac:dyDescent="0.2">
      <c r="A22" s="5">
        <v>20</v>
      </c>
      <c r="B22" s="32" t="s">
        <v>34</v>
      </c>
      <c r="C22" s="29">
        <v>10700</v>
      </c>
      <c r="D22" s="29">
        <v>10700</v>
      </c>
      <c r="E22" s="5" t="s">
        <v>11</v>
      </c>
      <c r="F22" s="28" t="s">
        <v>32</v>
      </c>
      <c r="G22" s="29">
        <v>10700</v>
      </c>
      <c r="H22" s="28" t="s">
        <v>32</v>
      </c>
      <c r="I22" s="29">
        <v>10700</v>
      </c>
      <c r="J22" s="5" t="s">
        <v>13</v>
      </c>
      <c r="K22" s="28" t="s">
        <v>148</v>
      </c>
      <c r="L22" s="28" t="s">
        <v>144</v>
      </c>
    </row>
    <row r="23" spans="1:13" s="31" customFormat="1" ht="54" customHeight="1" x14ac:dyDescent="0.2">
      <c r="A23" s="5">
        <v>21</v>
      </c>
      <c r="B23" s="32" t="s">
        <v>153</v>
      </c>
      <c r="C23" s="29">
        <v>23636</v>
      </c>
      <c r="D23" s="29">
        <v>23636</v>
      </c>
      <c r="E23" s="5" t="s">
        <v>11</v>
      </c>
      <c r="F23" s="28" t="s">
        <v>32</v>
      </c>
      <c r="G23" s="29">
        <v>23636</v>
      </c>
      <c r="H23" s="28" t="s">
        <v>32</v>
      </c>
      <c r="I23" s="29">
        <v>23636</v>
      </c>
      <c r="J23" s="5" t="s">
        <v>13</v>
      </c>
      <c r="K23" s="28" t="s">
        <v>149</v>
      </c>
      <c r="L23" s="28" t="s">
        <v>137</v>
      </c>
    </row>
    <row r="24" spans="1:13" s="31" customFormat="1" ht="54" customHeight="1" x14ac:dyDescent="0.2">
      <c r="A24" s="5">
        <v>22</v>
      </c>
      <c r="B24" s="32" t="s">
        <v>154</v>
      </c>
      <c r="C24" s="29">
        <v>12320</v>
      </c>
      <c r="D24" s="29">
        <v>12320</v>
      </c>
      <c r="E24" s="5" t="s">
        <v>11</v>
      </c>
      <c r="F24" s="28" t="s">
        <v>35</v>
      </c>
      <c r="G24" s="29">
        <v>12320</v>
      </c>
      <c r="H24" s="28" t="s">
        <v>35</v>
      </c>
      <c r="I24" s="29">
        <v>12320</v>
      </c>
      <c r="J24" s="5" t="s">
        <v>13</v>
      </c>
      <c r="K24" s="28" t="s">
        <v>150</v>
      </c>
      <c r="L24" s="28" t="s">
        <v>137</v>
      </c>
    </row>
    <row r="25" spans="1:13" s="1" customFormat="1" ht="24.75" customHeight="1" x14ac:dyDescent="0.55000000000000004">
      <c r="A25" s="50" t="s">
        <v>26</v>
      </c>
      <c r="B25" s="51"/>
      <c r="C25" s="51"/>
      <c r="D25" s="51"/>
      <c r="E25" s="51"/>
      <c r="F25" s="51"/>
      <c r="G25" s="51"/>
      <c r="H25" s="52"/>
      <c r="I25" s="17">
        <f>SUM(I19:I24)</f>
        <v>86249</v>
      </c>
      <c r="J25" s="18"/>
      <c r="K25" s="18"/>
      <c r="L25" s="18"/>
    </row>
  </sheetData>
  <mergeCells count="2">
    <mergeCell ref="A25:H25"/>
    <mergeCell ref="A1:L1"/>
  </mergeCells>
  <printOptions horizontalCentered="1"/>
  <pageMargins left="0.31496062992125984" right="0.11811023622047245" top="0.74803149606299213" bottom="0.15748031496062992" header="0.31496062992125984" footer="0.31496062992125984"/>
  <pageSetup scale="85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zoomScaleNormal="100" workbookViewId="0">
      <pane ySplit="1" topLeftCell="A2" activePane="bottomLeft" state="frozen"/>
      <selection pane="bottomLeft" activeCell="D15" sqref="D15"/>
    </sheetView>
  </sheetViews>
  <sheetFormatPr defaultRowHeight="20.25" x14ac:dyDescent="0.2"/>
  <cols>
    <col min="1" max="1" width="5.375" style="21" customWidth="1"/>
    <col min="2" max="2" width="34.5" style="21" customWidth="1"/>
    <col min="3" max="3" width="12.75" style="21" bestFit="1" customWidth="1"/>
    <col min="4" max="4" width="12" style="21" customWidth="1"/>
    <col min="5" max="5" width="11.75" style="21" customWidth="1"/>
    <col min="6" max="6" width="13.5" style="21" customWidth="1"/>
    <col min="7" max="7" width="12.25" style="21" customWidth="1"/>
    <col min="8" max="8" width="14.25" style="21" customWidth="1"/>
    <col min="9" max="9" width="14.875" style="21" customWidth="1"/>
    <col min="10" max="10" width="12.625" style="21" customWidth="1"/>
    <col min="11" max="11" width="13.125" style="21" customWidth="1"/>
    <col min="12" max="12" width="12.75" style="21" customWidth="1"/>
    <col min="13" max="16384" width="9" style="21"/>
  </cols>
  <sheetData>
    <row r="1" spans="1:12" ht="35.25" customHeight="1" x14ac:dyDescent="0.2">
      <c r="A1" s="59" t="s">
        <v>174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s="22" customFormat="1" ht="90" customHeight="1" x14ac:dyDescent="0.2">
      <c r="A2" s="2" t="s">
        <v>0</v>
      </c>
      <c r="B2" s="2" t="s">
        <v>1</v>
      </c>
      <c r="C2" s="2" t="s">
        <v>12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</row>
    <row r="3" spans="1:12" s="43" customFormat="1" ht="56.25" x14ac:dyDescent="0.2">
      <c r="A3" s="25">
        <v>1</v>
      </c>
      <c r="B3" s="27" t="s">
        <v>87</v>
      </c>
      <c r="C3" s="29">
        <v>24000</v>
      </c>
      <c r="D3" s="29">
        <v>24000</v>
      </c>
      <c r="E3" s="25" t="s">
        <v>11</v>
      </c>
      <c r="F3" s="28" t="s">
        <v>48</v>
      </c>
      <c r="G3" s="29">
        <v>24000</v>
      </c>
      <c r="H3" s="28" t="s">
        <v>48</v>
      </c>
      <c r="I3" s="29">
        <v>24000</v>
      </c>
      <c r="J3" s="25" t="s">
        <v>13</v>
      </c>
      <c r="K3" s="28" t="s">
        <v>155</v>
      </c>
      <c r="L3" s="28" t="s">
        <v>158</v>
      </c>
    </row>
    <row r="4" spans="1:12" s="43" customFormat="1" ht="56.25" x14ac:dyDescent="0.2">
      <c r="A4" s="25">
        <v>2</v>
      </c>
      <c r="B4" s="27" t="s">
        <v>87</v>
      </c>
      <c r="C4" s="29">
        <v>24000</v>
      </c>
      <c r="D4" s="29">
        <v>24000</v>
      </c>
      <c r="E4" s="25" t="s">
        <v>11</v>
      </c>
      <c r="F4" s="28" t="s">
        <v>49</v>
      </c>
      <c r="G4" s="29">
        <v>24000</v>
      </c>
      <c r="H4" s="28" t="s">
        <v>49</v>
      </c>
      <c r="I4" s="29">
        <v>24000</v>
      </c>
      <c r="J4" s="25" t="s">
        <v>13</v>
      </c>
      <c r="K4" s="28" t="s">
        <v>156</v>
      </c>
      <c r="L4" s="28" t="s">
        <v>158</v>
      </c>
    </row>
    <row r="5" spans="1:12" s="43" customFormat="1" ht="56.25" x14ac:dyDescent="0.2">
      <c r="A5" s="25">
        <v>3</v>
      </c>
      <c r="B5" s="27" t="s">
        <v>117</v>
      </c>
      <c r="C5" s="29">
        <v>22000</v>
      </c>
      <c r="D5" s="29">
        <v>22000</v>
      </c>
      <c r="E5" s="25" t="s">
        <v>11</v>
      </c>
      <c r="F5" s="28" t="s">
        <v>15</v>
      </c>
      <c r="G5" s="29">
        <v>22000</v>
      </c>
      <c r="H5" s="28" t="s">
        <v>15</v>
      </c>
      <c r="I5" s="29">
        <v>22000</v>
      </c>
      <c r="J5" s="25" t="s">
        <v>13</v>
      </c>
      <c r="K5" s="28" t="s">
        <v>157</v>
      </c>
      <c r="L5" s="28" t="s">
        <v>159</v>
      </c>
    </row>
    <row r="6" spans="1:12" s="43" customFormat="1" ht="40.5" x14ac:dyDescent="0.2">
      <c r="A6" s="25">
        <v>4</v>
      </c>
      <c r="B6" s="27" t="s">
        <v>171</v>
      </c>
      <c r="C6" s="29">
        <v>24000</v>
      </c>
      <c r="D6" s="29">
        <v>24000</v>
      </c>
      <c r="E6" s="25" t="s">
        <v>11</v>
      </c>
      <c r="F6" s="28" t="s">
        <v>29</v>
      </c>
      <c r="G6" s="29">
        <v>24000</v>
      </c>
      <c r="H6" s="28" t="s">
        <v>29</v>
      </c>
      <c r="I6" s="29">
        <v>24000</v>
      </c>
      <c r="J6" s="25" t="s">
        <v>13</v>
      </c>
      <c r="K6" s="28" t="s">
        <v>163</v>
      </c>
      <c r="L6" s="28" t="s">
        <v>160</v>
      </c>
    </row>
    <row r="7" spans="1:12" s="43" customFormat="1" ht="56.25" x14ac:dyDescent="0.2">
      <c r="A7" s="25">
        <v>5</v>
      </c>
      <c r="B7" s="27" t="s">
        <v>168</v>
      </c>
      <c r="C7" s="29">
        <v>24000</v>
      </c>
      <c r="D7" s="29">
        <v>24000</v>
      </c>
      <c r="E7" s="25" t="s">
        <v>11</v>
      </c>
      <c r="F7" s="28" t="s">
        <v>29</v>
      </c>
      <c r="G7" s="29">
        <v>24000</v>
      </c>
      <c r="H7" s="28" t="s">
        <v>29</v>
      </c>
      <c r="I7" s="29">
        <v>24000</v>
      </c>
      <c r="J7" s="25" t="s">
        <v>13</v>
      </c>
      <c r="K7" s="28" t="s">
        <v>164</v>
      </c>
      <c r="L7" s="28" t="s">
        <v>159</v>
      </c>
    </row>
    <row r="8" spans="1:12" s="43" customFormat="1" ht="40.5" x14ac:dyDescent="0.2">
      <c r="A8" s="25">
        <v>6</v>
      </c>
      <c r="B8" s="27" t="s">
        <v>169</v>
      </c>
      <c r="C8" s="29">
        <v>20000</v>
      </c>
      <c r="D8" s="29">
        <v>20000</v>
      </c>
      <c r="E8" s="25" t="s">
        <v>11</v>
      </c>
      <c r="F8" s="28" t="s">
        <v>172</v>
      </c>
      <c r="G8" s="29">
        <v>20000</v>
      </c>
      <c r="H8" s="28" t="s">
        <v>172</v>
      </c>
      <c r="I8" s="29">
        <v>20000</v>
      </c>
      <c r="J8" s="25" t="s">
        <v>13</v>
      </c>
      <c r="K8" s="28" t="s">
        <v>165</v>
      </c>
      <c r="L8" s="28" t="s">
        <v>161</v>
      </c>
    </row>
    <row r="9" spans="1:12" s="43" customFormat="1" ht="40.5" x14ac:dyDescent="0.2">
      <c r="A9" s="25">
        <v>7</v>
      </c>
      <c r="B9" s="27" t="s">
        <v>170</v>
      </c>
      <c r="C9" s="29">
        <v>5000</v>
      </c>
      <c r="D9" s="29">
        <v>5000</v>
      </c>
      <c r="E9" s="25" t="s">
        <v>11</v>
      </c>
      <c r="F9" s="28" t="s">
        <v>173</v>
      </c>
      <c r="G9" s="29">
        <v>5000</v>
      </c>
      <c r="H9" s="28" t="s">
        <v>173</v>
      </c>
      <c r="I9" s="29">
        <v>5000</v>
      </c>
      <c r="J9" s="25" t="s">
        <v>13</v>
      </c>
      <c r="K9" s="28" t="s">
        <v>166</v>
      </c>
      <c r="L9" s="28" t="s">
        <v>162</v>
      </c>
    </row>
    <row r="10" spans="1:12" s="43" customFormat="1" ht="40.5" x14ac:dyDescent="0.2">
      <c r="A10" s="25">
        <v>8</v>
      </c>
      <c r="B10" s="27" t="s">
        <v>170</v>
      </c>
      <c r="C10" s="29">
        <v>37000</v>
      </c>
      <c r="D10" s="29">
        <v>37000</v>
      </c>
      <c r="E10" s="25" t="s">
        <v>11</v>
      </c>
      <c r="F10" s="28" t="s">
        <v>173</v>
      </c>
      <c r="G10" s="29">
        <v>37000</v>
      </c>
      <c r="H10" s="28" t="s">
        <v>173</v>
      </c>
      <c r="I10" s="29">
        <v>37000</v>
      </c>
      <c r="J10" s="25" t="s">
        <v>13</v>
      </c>
      <c r="K10" s="28" t="s">
        <v>167</v>
      </c>
      <c r="L10" s="28" t="s">
        <v>162</v>
      </c>
    </row>
    <row r="11" spans="1:12" s="44" customFormat="1" ht="24.75" customHeight="1" x14ac:dyDescent="0.55000000000000004">
      <c r="A11" s="58" t="s">
        <v>26</v>
      </c>
      <c r="B11" s="58"/>
      <c r="C11" s="58"/>
      <c r="D11" s="58"/>
      <c r="E11" s="58"/>
      <c r="F11" s="58"/>
      <c r="G11" s="58"/>
      <c r="H11" s="58"/>
      <c r="I11" s="17">
        <f>SUM(I5:I10)</f>
        <v>132000</v>
      </c>
      <c r="J11" s="18"/>
      <c r="K11" s="18"/>
      <c r="L11" s="18"/>
    </row>
    <row r="12" spans="1:12" x14ac:dyDescent="0.2">
      <c r="B12" s="22"/>
      <c r="C12" s="23"/>
      <c r="D12" s="22"/>
    </row>
    <row r="13" spans="1:12" x14ac:dyDescent="0.2">
      <c r="B13" s="22"/>
      <c r="C13" s="23"/>
      <c r="D13" s="22"/>
    </row>
    <row r="14" spans="1:12" x14ac:dyDescent="0.2">
      <c r="B14" s="22"/>
      <c r="C14" s="23"/>
      <c r="D14" s="22"/>
    </row>
    <row r="15" spans="1:12" x14ac:dyDescent="0.2">
      <c r="B15" s="22"/>
      <c r="C15" s="23"/>
      <c r="D15" s="22"/>
    </row>
    <row r="16" spans="1:12" x14ac:dyDescent="0.2">
      <c r="B16" s="22"/>
      <c r="C16" s="23"/>
      <c r="D16" s="22"/>
    </row>
    <row r="17" spans="2:4" x14ac:dyDescent="0.2">
      <c r="B17" s="22"/>
      <c r="C17" s="23"/>
      <c r="D17" s="22"/>
    </row>
    <row r="18" spans="2:4" x14ac:dyDescent="0.2">
      <c r="B18" s="22"/>
      <c r="C18" s="23"/>
      <c r="D18" s="22"/>
    </row>
    <row r="19" spans="2:4" x14ac:dyDescent="0.2">
      <c r="B19" s="22"/>
      <c r="C19" s="23"/>
      <c r="D19" s="22"/>
    </row>
    <row r="20" spans="2:4" x14ac:dyDescent="0.2">
      <c r="B20" s="22"/>
      <c r="C20" s="23"/>
      <c r="D20" s="22"/>
    </row>
    <row r="21" spans="2:4" x14ac:dyDescent="0.2">
      <c r="B21" s="22"/>
      <c r="C21" s="23"/>
      <c r="D21" s="22"/>
    </row>
    <row r="22" spans="2:4" x14ac:dyDescent="0.2">
      <c r="B22" s="22"/>
      <c r="C22" s="23"/>
      <c r="D22" s="22"/>
    </row>
    <row r="23" spans="2:4" x14ac:dyDescent="0.2">
      <c r="B23" s="22"/>
      <c r="C23" s="24"/>
      <c r="D23" s="22"/>
    </row>
    <row r="24" spans="2:4" x14ac:dyDescent="0.2">
      <c r="B24" s="22"/>
      <c r="C24" s="22"/>
      <c r="D24" s="22"/>
    </row>
    <row r="25" spans="2:4" x14ac:dyDescent="0.2">
      <c r="B25" s="22"/>
      <c r="C25" s="22"/>
      <c r="D25" s="22"/>
    </row>
  </sheetData>
  <mergeCells count="2">
    <mergeCell ref="A11:H11"/>
    <mergeCell ref="A1:L1"/>
  </mergeCells>
  <printOptions horizontalCentered="1"/>
  <pageMargins left="0.11811023622047245" right="0" top="0.74803149606299213" bottom="0.55118110236220474" header="0.31496062992125984" footer="0.31496062992125984"/>
  <pageSetup scale="75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zoomScaleNormal="100" workbookViewId="0">
      <selection activeCell="A2" sqref="A2:XFD10"/>
    </sheetView>
  </sheetViews>
  <sheetFormatPr defaultRowHeight="18.75" x14ac:dyDescent="0.3"/>
  <cols>
    <col min="1" max="1" width="4.625" style="4" customWidth="1"/>
    <col min="2" max="2" width="29.75" style="4" customWidth="1"/>
    <col min="3" max="3" width="11.625" style="4" customWidth="1"/>
    <col min="4" max="4" width="11.75" style="4" customWidth="1"/>
    <col min="5" max="5" width="10.625" style="4" customWidth="1"/>
    <col min="6" max="6" width="13.625" style="4" customWidth="1"/>
    <col min="7" max="7" width="12.25" style="4" customWidth="1"/>
    <col min="8" max="8" width="14.25" style="4" customWidth="1"/>
    <col min="9" max="9" width="13.125" style="4" customWidth="1"/>
    <col min="10" max="10" width="12.625" style="4" customWidth="1"/>
    <col min="11" max="12" width="10.75" style="4" customWidth="1"/>
    <col min="13" max="16384" width="9" style="4"/>
  </cols>
  <sheetData>
    <row r="1" spans="1:12" ht="35.25" customHeight="1" x14ac:dyDescent="0.3">
      <c r="A1" s="55" t="s">
        <v>178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 s="1" customFormat="1" ht="81" x14ac:dyDescent="0.55000000000000004">
      <c r="A2" s="13" t="s">
        <v>0</v>
      </c>
      <c r="B2" s="13" t="s">
        <v>1</v>
      </c>
      <c r="C2" s="14" t="s">
        <v>12</v>
      </c>
      <c r="D2" s="14" t="s">
        <v>2</v>
      </c>
      <c r="E2" s="13" t="s">
        <v>3</v>
      </c>
      <c r="F2" s="13" t="s">
        <v>4</v>
      </c>
      <c r="G2" s="14" t="s">
        <v>5</v>
      </c>
      <c r="H2" s="13" t="s">
        <v>6</v>
      </c>
      <c r="I2" s="14" t="s">
        <v>7</v>
      </c>
      <c r="J2" s="13" t="s">
        <v>8</v>
      </c>
      <c r="K2" s="13" t="s">
        <v>9</v>
      </c>
      <c r="L2" s="13" t="s">
        <v>10</v>
      </c>
    </row>
    <row r="3" spans="1:12" s="1" customFormat="1" ht="24.75" customHeight="1" x14ac:dyDescent="0.55000000000000004">
      <c r="A3" s="7"/>
      <c r="B3" s="15"/>
      <c r="C3" s="8"/>
      <c r="D3" s="8"/>
      <c r="E3" s="7"/>
      <c r="F3" s="9"/>
      <c r="G3" s="8"/>
      <c r="H3" s="9"/>
      <c r="I3" s="8"/>
      <c r="J3" s="7"/>
      <c r="K3" s="10"/>
      <c r="L3" s="11"/>
    </row>
    <row r="4" spans="1:12" s="1" customFormat="1" ht="24.75" customHeight="1" x14ac:dyDescent="0.55000000000000004">
      <c r="A4" s="7"/>
      <c r="B4" s="15"/>
      <c r="C4" s="12"/>
      <c r="D4" s="12"/>
      <c r="E4" s="7"/>
      <c r="F4" s="16"/>
      <c r="G4" s="12"/>
      <c r="H4" s="16"/>
      <c r="I4" s="12"/>
      <c r="J4" s="7"/>
      <c r="K4" s="10"/>
      <c r="L4" s="11"/>
    </row>
    <row r="5" spans="1:12" s="1" customFormat="1" ht="24.75" customHeight="1" x14ac:dyDescent="0.55000000000000004">
      <c r="A5" s="7"/>
      <c r="B5" s="15"/>
      <c r="C5" s="12"/>
      <c r="D5" s="12"/>
      <c r="E5" s="7"/>
      <c r="F5" s="16"/>
      <c r="G5" s="12"/>
      <c r="H5" s="16"/>
      <c r="I5" s="12"/>
      <c r="J5" s="7"/>
      <c r="K5" s="10"/>
      <c r="L5" s="11"/>
    </row>
    <row r="6" spans="1:12" s="1" customFormat="1" ht="24.75" customHeight="1" x14ac:dyDescent="0.55000000000000004">
      <c r="A6" s="7"/>
      <c r="B6" s="15"/>
      <c r="C6" s="12"/>
      <c r="D6" s="12"/>
      <c r="E6" s="7"/>
      <c r="F6" s="16"/>
      <c r="G6" s="12"/>
      <c r="H6" s="16"/>
      <c r="I6" s="12"/>
      <c r="J6" s="7"/>
      <c r="K6" s="10"/>
      <c r="L6" s="11"/>
    </row>
    <row r="7" spans="1:12" s="1" customFormat="1" ht="24.75" customHeight="1" x14ac:dyDescent="0.55000000000000004">
      <c r="A7" s="7"/>
      <c r="B7" s="15"/>
      <c r="C7" s="12"/>
      <c r="D7" s="12"/>
      <c r="E7" s="7"/>
      <c r="F7" s="16"/>
      <c r="G7" s="12"/>
      <c r="H7" s="16"/>
      <c r="I7" s="12"/>
      <c r="J7" s="7"/>
      <c r="K7" s="10"/>
      <c r="L7" s="11"/>
    </row>
    <row r="8" spans="1:12" s="1" customFormat="1" ht="24.75" customHeight="1" x14ac:dyDescent="0.55000000000000004">
      <c r="A8" s="7"/>
      <c r="B8" s="15"/>
      <c r="C8" s="12"/>
      <c r="D8" s="12"/>
      <c r="E8" s="7"/>
      <c r="F8" s="16"/>
      <c r="G8" s="12"/>
      <c r="H8" s="16"/>
      <c r="I8" s="12"/>
      <c r="J8" s="7"/>
      <c r="K8" s="10"/>
      <c r="L8" s="11"/>
    </row>
    <row r="9" spans="1:12" s="1" customFormat="1" ht="24.75" customHeight="1" x14ac:dyDescent="0.55000000000000004">
      <c r="A9" s="7"/>
      <c r="B9" s="15"/>
      <c r="C9" s="12"/>
      <c r="D9" s="12"/>
      <c r="E9" s="7"/>
      <c r="F9" s="16"/>
      <c r="G9" s="12"/>
      <c r="H9" s="16"/>
      <c r="I9" s="12"/>
      <c r="J9" s="7"/>
      <c r="K9" s="10"/>
      <c r="L9" s="11"/>
    </row>
    <row r="10" spans="1:12" s="1" customFormat="1" ht="24.75" customHeight="1" x14ac:dyDescent="0.55000000000000004">
      <c r="A10" s="50" t="s">
        <v>26</v>
      </c>
      <c r="B10" s="51"/>
      <c r="C10" s="51"/>
      <c r="D10" s="51"/>
      <c r="E10" s="51"/>
      <c r="F10" s="51"/>
      <c r="G10" s="51"/>
      <c r="H10" s="52"/>
      <c r="I10" s="17">
        <f>SUM(I3:I9)</f>
        <v>0</v>
      </c>
      <c r="J10" s="18"/>
      <c r="K10" s="18"/>
      <c r="L10" s="18"/>
    </row>
    <row r="11" spans="1:12" x14ac:dyDescent="0.3">
      <c r="I11" s="6"/>
    </row>
  </sheetData>
  <mergeCells count="2">
    <mergeCell ref="A1:L1"/>
    <mergeCell ref="A10:H10"/>
  </mergeCells>
  <printOptions horizontalCentered="1"/>
  <pageMargins left="0.11811023622047245" right="0.11811023622047245" top="0.74803149606299213" bottom="0.35433070866141736" header="0.31496062992125984" footer="0.31496062992125984"/>
  <pageSetup paperSize="9" scale="84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workbookViewId="0">
      <selection activeCell="A2" sqref="A2:XFD10"/>
    </sheetView>
  </sheetViews>
  <sheetFormatPr defaultRowHeight="24" x14ac:dyDescent="0.55000000000000004"/>
  <cols>
    <col min="1" max="1" width="5.375" style="1" customWidth="1"/>
    <col min="2" max="2" width="33.875" style="1" customWidth="1"/>
    <col min="3" max="3" width="12.625" style="1" customWidth="1"/>
    <col min="4" max="4" width="12.25" style="1" customWidth="1"/>
    <col min="5" max="5" width="11.375" style="1" customWidth="1"/>
    <col min="6" max="6" width="13.5" style="1" customWidth="1"/>
    <col min="7" max="7" width="12" style="1" customWidth="1"/>
    <col min="8" max="8" width="12.75" style="1" customWidth="1"/>
    <col min="9" max="9" width="12.125" style="1" customWidth="1"/>
    <col min="10" max="10" width="8.875" style="1" customWidth="1"/>
    <col min="11" max="11" width="10.75" style="1" customWidth="1"/>
    <col min="12" max="12" width="12" style="1" customWidth="1"/>
    <col min="13" max="16384" width="9" style="1"/>
  </cols>
  <sheetData>
    <row r="1" spans="1:12" ht="35.25" customHeight="1" x14ac:dyDescent="0.55000000000000004">
      <c r="A1" s="55" t="s">
        <v>179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 ht="81" x14ac:dyDescent="0.55000000000000004">
      <c r="A2" s="13" t="s">
        <v>0</v>
      </c>
      <c r="B2" s="13" t="s">
        <v>1</v>
      </c>
      <c r="C2" s="14" t="s">
        <v>12</v>
      </c>
      <c r="D2" s="14" t="s">
        <v>2</v>
      </c>
      <c r="E2" s="13" t="s">
        <v>3</v>
      </c>
      <c r="F2" s="13" t="s">
        <v>4</v>
      </c>
      <c r="G2" s="14" t="s">
        <v>5</v>
      </c>
      <c r="H2" s="13" t="s">
        <v>6</v>
      </c>
      <c r="I2" s="14" t="s">
        <v>7</v>
      </c>
      <c r="J2" s="13" t="s">
        <v>8</v>
      </c>
      <c r="K2" s="13" t="s">
        <v>9</v>
      </c>
      <c r="L2" s="13" t="s">
        <v>10</v>
      </c>
    </row>
    <row r="3" spans="1:12" ht="24.75" customHeight="1" x14ac:dyDescent="0.55000000000000004">
      <c r="A3" s="7"/>
      <c r="B3" s="15"/>
      <c r="C3" s="8"/>
      <c r="D3" s="8"/>
      <c r="E3" s="7"/>
      <c r="F3" s="9"/>
      <c r="G3" s="8"/>
      <c r="H3" s="9"/>
      <c r="I3" s="8"/>
      <c r="J3" s="7"/>
      <c r="K3" s="10"/>
      <c r="L3" s="11"/>
    </row>
    <row r="4" spans="1:12" ht="24.75" customHeight="1" x14ac:dyDescent="0.55000000000000004">
      <c r="A4" s="7"/>
      <c r="B4" s="15"/>
      <c r="C4" s="12"/>
      <c r="D4" s="12"/>
      <c r="E4" s="7"/>
      <c r="F4" s="16"/>
      <c r="G4" s="12"/>
      <c r="H4" s="16"/>
      <c r="I4" s="12"/>
      <c r="J4" s="7"/>
      <c r="K4" s="10"/>
      <c r="L4" s="11"/>
    </row>
    <row r="5" spans="1:12" ht="24.75" customHeight="1" x14ac:dyDescent="0.55000000000000004">
      <c r="A5" s="7"/>
      <c r="B5" s="15"/>
      <c r="C5" s="12"/>
      <c r="D5" s="12"/>
      <c r="E5" s="7"/>
      <c r="F5" s="16"/>
      <c r="G5" s="12"/>
      <c r="H5" s="16"/>
      <c r="I5" s="12"/>
      <c r="J5" s="7"/>
      <c r="K5" s="10"/>
      <c r="L5" s="11"/>
    </row>
    <row r="6" spans="1:12" ht="24.75" customHeight="1" x14ac:dyDescent="0.55000000000000004">
      <c r="A6" s="7"/>
      <c r="B6" s="15"/>
      <c r="C6" s="12"/>
      <c r="D6" s="12"/>
      <c r="E6" s="7"/>
      <c r="F6" s="16"/>
      <c r="G6" s="12"/>
      <c r="H6" s="16"/>
      <c r="I6" s="12"/>
      <c r="J6" s="7"/>
      <c r="K6" s="10"/>
      <c r="L6" s="11"/>
    </row>
    <row r="7" spans="1:12" ht="24.75" customHeight="1" x14ac:dyDescent="0.55000000000000004">
      <c r="A7" s="7"/>
      <c r="B7" s="15"/>
      <c r="C7" s="12"/>
      <c r="D7" s="12"/>
      <c r="E7" s="7"/>
      <c r="F7" s="16"/>
      <c r="G7" s="12"/>
      <c r="H7" s="16"/>
      <c r="I7" s="12"/>
      <c r="J7" s="7"/>
      <c r="K7" s="10"/>
      <c r="L7" s="11"/>
    </row>
    <row r="8" spans="1:12" ht="24.75" customHeight="1" x14ac:dyDescent="0.55000000000000004">
      <c r="A8" s="7"/>
      <c r="B8" s="15"/>
      <c r="C8" s="12"/>
      <c r="D8" s="12"/>
      <c r="E8" s="7"/>
      <c r="F8" s="16"/>
      <c r="G8" s="12"/>
      <c r="H8" s="16"/>
      <c r="I8" s="12"/>
      <c r="J8" s="7"/>
      <c r="K8" s="10"/>
      <c r="L8" s="11"/>
    </row>
    <row r="9" spans="1:12" ht="24.75" customHeight="1" x14ac:dyDescent="0.55000000000000004">
      <c r="A9" s="7"/>
      <c r="B9" s="15"/>
      <c r="C9" s="12"/>
      <c r="D9" s="12"/>
      <c r="E9" s="7"/>
      <c r="F9" s="16"/>
      <c r="G9" s="12"/>
      <c r="H9" s="16"/>
      <c r="I9" s="12"/>
      <c r="J9" s="7"/>
      <c r="K9" s="10"/>
      <c r="L9" s="11"/>
    </row>
    <row r="10" spans="1:12" ht="24.75" customHeight="1" x14ac:dyDescent="0.55000000000000004">
      <c r="A10" s="50" t="s">
        <v>26</v>
      </c>
      <c r="B10" s="51"/>
      <c r="C10" s="51"/>
      <c r="D10" s="51"/>
      <c r="E10" s="51"/>
      <c r="F10" s="51"/>
      <c r="G10" s="51"/>
      <c r="H10" s="52"/>
      <c r="I10" s="17">
        <f>SUM(I3:I9)</f>
        <v>0</v>
      </c>
      <c r="J10" s="18"/>
      <c r="K10" s="18"/>
      <c r="L10" s="18"/>
    </row>
  </sheetData>
  <mergeCells count="2">
    <mergeCell ref="A1:L1"/>
    <mergeCell ref="A10:H10"/>
  </mergeCells>
  <printOptions horizontalCentered="1"/>
  <pageMargins left="0.11811023622047245" right="0.11811023622047245" top="0.15748031496062992" bottom="0.15748031496062992" header="0.31496062992125984" footer="0.31496062992125984"/>
  <pageSetup scale="75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workbookViewId="0">
      <selection activeCell="A2" sqref="A2:XFD10"/>
    </sheetView>
  </sheetViews>
  <sheetFormatPr defaultRowHeight="18.75" x14ac:dyDescent="0.3"/>
  <cols>
    <col min="1" max="1" width="5" style="4" customWidth="1"/>
    <col min="2" max="2" width="31" style="4" customWidth="1"/>
    <col min="3" max="4" width="13.25" style="4" customWidth="1"/>
    <col min="5" max="5" width="10.875" style="4" customWidth="1"/>
    <col min="6" max="6" width="13.5" style="4" customWidth="1"/>
    <col min="7" max="7" width="12.375" style="4" customWidth="1"/>
    <col min="8" max="8" width="14.25" style="4" customWidth="1"/>
    <col min="9" max="9" width="12.625" style="4" customWidth="1"/>
    <col min="10" max="10" width="10.5" style="4" customWidth="1"/>
    <col min="11" max="11" width="10.625" style="4" customWidth="1"/>
    <col min="12" max="12" width="11.5" style="4" customWidth="1"/>
    <col min="13" max="16384" width="9" style="4"/>
  </cols>
  <sheetData>
    <row r="1" spans="1:12" ht="35.25" customHeight="1" x14ac:dyDescent="0.3">
      <c r="A1" s="55" t="s">
        <v>180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 s="1" customFormat="1" ht="81" x14ac:dyDescent="0.55000000000000004">
      <c r="A2" s="13" t="s">
        <v>0</v>
      </c>
      <c r="B2" s="13" t="s">
        <v>1</v>
      </c>
      <c r="C2" s="14" t="s">
        <v>12</v>
      </c>
      <c r="D2" s="14" t="s">
        <v>2</v>
      </c>
      <c r="E2" s="13" t="s">
        <v>3</v>
      </c>
      <c r="F2" s="13" t="s">
        <v>4</v>
      </c>
      <c r="G2" s="14" t="s">
        <v>5</v>
      </c>
      <c r="H2" s="13" t="s">
        <v>6</v>
      </c>
      <c r="I2" s="14" t="s">
        <v>7</v>
      </c>
      <c r="J2" s="13" t="s">
        <v>8</v>
      </c>
      <c r="K2" s="13" t="s">
        <v>9</v>
      </c>
      <c r="L2" s="13" t="s">
        <v>10</v>
      </c>
    </row>
    <row r="3" spans="1:12" s="1" customFormat="1" ht="24.75" customHeight="1" x14ac:dyDescent="0.55000000000000004">
      <c r="A3" s="7"/>
      <c r="B3" s="15"/>
      <c r="C3" s="8"/>
      <c r="D3" s="8"/>
      <c r="E3" s="7"/>
      <c r="F3" s="9"/>
      <c r="G3" s="8"/>
      <c r="H3" s="9"/>
      <c r="I3" s="8"/>
      <c r="J3" s="7"/>
      <c r="K3" s="10"/>
      <c r="L3" s="11"/>
    </row>
    <row r="4" spans="1:12" s="1" customFormat="1" ht="24.75" customHeight="1" x14ac:dyDescent="0.55000000000000004">
      <c r="A4" s="7"/>
      <c r="B4" s="15"/>
      <c r="C4" s="12"/>
      <c r="D4" s="12"/>
      <c r="E4" s="7"/>
      <c r="F4" s="16"/>
      <c r="G4" s="12"/>
      <c r="H4" s="16"/>
      <c r="I4" s="12"/>
      <c r="J4" s="7"/>
      <c r="K4" s="10"/>
      <c r="L4" s="11"/>
    </row>
    <row r="5" spans="1:12" s="1" customFormat="1" ht="24.75" customHeight="1" x14ac:dyDescent="0.55000000000000004">
      <c r="A5" s="7"/>
      <c r="B5" s="15"/>
      <c r="C5" s="12"/>
      <c r="D5" s="12"/>
      <c r="E5" s="7"/>
      <c r="F5" s="16"/>
      <c r="G5" s="12"/>
      <c r="H5" s="16"/>
      <c r="I5" s="12"/>
      <c r="J5" s="7"/>
      <c r="K5" s="10"/>
      <c r="L5" s="11"/>
    </row>
    <row r="6" spans="1:12" s="1" customFormat="1" ht="24.75" customHeight="1" x14ac:dyDescent="0.55000000000000004">
      <c r="A6" s="7"/>
      <c r="B6" s="15"/>
      <c r="C6" s="12"/>
      <c r="D6" s="12"/>
      <c r="E6" s="7"/>
      <c r="F6" s="16"/>
      <c r="G6" s="12"/>
      <c r="H6" s="16"/>
      <c r="I6" s="12"/>
      <c r="J6" s="7"/>
      <c r="K6" s="10"/>
      <c r="L6" s="11"/>
    </row>
    <row r="7" spans="1:12" s="1" customFormat="1" ht="24.75" customHeight="1" x14ac:dyDescent="0.55000000000000004">
      <c r="A7" s="7"/>
      <c r="B7" s="15"/>
      <c r="C7" s="12"/>
      <c r="D7" s="12"/>
      <c r="E7" s="7"/>
      <c r="F7" s="16"/>
      <c r="G7" s="12"/>
      <c r="H7" s="16"/>
      <c r="I7" s="12"/>
      <c r="J7" s="7"/>
      <c r="K7" s="10"/>
      <c r="L7" s="11"/>
    </row>
    <row r="8" spans="1:12" s="1" customFormat="1" ht="24.75" customHeight="1" x14ac:dyDescent="0.55000000000000004">
      <c r="A8" s="7"/>
      <c r="B8" s="15"/>
      <c r="C8" s="12"/>
      <c r="D8" s="12"/>
      <c r="E8" s="7"/>
      <c r="F8" s="16"/>
      <c r="G8" s="12"/>
      <c r="H8" s="16"/>
      <c r="I8" s="12"/>
      <c r="J8" s="7"/>
      <c r="K8" s="10"/>
      <c r="L8" s="11"/>
    </row>
    <row r="9" spans="1:12" s="1" customFormat="1" ht="24.75" customHeight="1" x14ac:dyDescent="0.55000000000000004">
      <c r="A9" s="7"/>
      <c r="B9" s="15"/>
      <c r="C9" s="12"/>
      <c r="D9" s="12"/>
      <c r="E9" s="7"/>
      <c r="F9" s="16"/>
      <c r="G9" s="12"/>
      <c r="H9" s="16"/>
      <c r="I9" s="12"/>
      <c r="J9" s="7"/>
      <c r="K9" s="10"/>
      <c r="L9" s="11"/>
    </row>
    <row r="10" spans="1:12" s="1" customFormat="1" ht="24.75" customHeight="1" x14ac:dyDescent="0.55000000000000004">
      <c r="A10" s="50" t="s">
        <v>26</v>
      </c>
      <c r="B10" s="51"/>
      <c r="C10" s="51"/>
      <c r="D10" s="51"/>
      <c r="E10" s="51"/>
      <c r="F10" s="51"/>
      <c r="G10" s="51"/>
      <c r="H10" s="52"/>
      <c r="I10" s="17">
        <f>SUM(I3:I9)</f>
        <v>0</v>
      </c>
      <c r="J10" s="18"/>
      <c r="K10" s="18"/>
      <c r="L10" s="18"/>
    </row>
  </sheetData>
  <mergeCells count="2">
    <mergeCell ref="A1:L1"/>
    <mergeCell ref="A10:H10"/>
  </mergeCells>
  <printOptions horizontalCentered="1"/>
  <pageMargins left="0.11811023622047245" right="0" top="0.55118110236220474" bottom="0.55118110236220474" header="0.31496062992125984" footer="0.31496062992125984"/>
  <pageSetup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4</vt:i4>
      </vt:variant>
    </vt:vector>
  </HeadingPairs>
  <TitlesOfParts>
    <vt:vector size="16" baseType="lpstr">
      <vt:lpstr>ต.ค.68</vt:lpstr>
      <vt:lpstr>พ.ย.68</vt:lpstr>
      <vt:lpstr>ธ.ค.68</vt:lpstr>
      <vt:lpstr>ม.ค.69</vt:lpstr>
      <vt:lpstr>ก.พ.69</vt:lpstr>
      <vt:lpstr>มี.ค.69</vt:lpstr>
      <vt:lpstr>เม.ย.69</vt:lpstr>
      <vt:lpstr>พ.ค.69</vt:lpstr>
      <vt:lpstr>มิ.ย.69</vt:lpstr>
      <vt:lpstr>ก.ค.69</vt:lpstr>
      <vt:lpstr>ส.ค.69</vt:lpstr>
      <vt:lpstr>ก.ย.69</vt:lpstr>
      <vt:lpstr>ก.ย.69!Print_Titles</vt:lpstr>
      <vt:lpstr>พ.ย.68!Print_Titles</vt:lpstr>
      <vt:lpstr>มิ.ย.69!Print_Titles</vt:lpstr>
      <vt:lpstr>ส.ค.69!Print_Titles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Admin 2019</cp:lastModifiedBy>
  <cp:lastPrinted>2026-06-26T02:45:50Z</cp:lastPrinted>
  <dcterms:created xsi:type="dcterms:W3CDTF">2023-04-27T06:12:49Z</dcterms:created>
  <dcterms:modified xsi:type="dcterms:W3CDTF">2026-06-26T02:53:54Z</dcterms:modified>
</cp:coreProperties>
</file>